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7DD57235-5A2A-4BBC-A502-1A3775D72A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L176" i="1"/>
  <c r="F176" i="1"/>
  <c r="H176" i="1"/>
  <c r="G176" i="1"/>
  <c r="G138" i="1"/>
  <c r="J119" i="1"/>
  <c r="I119" i="1"/>
  <c r="L119" i="1"/>
  <c r="H119" i="1"/>
  <c r="L100" i="1"/>
  <c r="J100" i="1"/>
  <c r="H81" i="1"/>
  <c r="G81" i="1"/>
  <c r="I81" i="1"/>
  <c r="F81" i="1"/>
  <c r="F62" i="1"/>
  <c r="J62" i="1"/>
  <c r="I62" i="1"/>
  <c r="J43" i="1"/>
  <c r="F24" i="1"/>
  <c r="I24" i="1"/>
  <c r="H24" i="1"/>
  <c r="G24" i="1"/>
  <c r="L195" i="1"/>
  <c r="L157" i="1"/>
  <c r="H157" i="1"/>
  <c r="I157" i="1"/>
  <c r="G157" i="1"/>
  <c r="F157" i="1"/>
  <c r="L138" i="1"/>
  <c r="J138" i="1"/>
  <c r="G119" i="1"/>
  <c r="I100" i="1"/>
  <c r="H100" i="1"/>
  <c r="G100" i="1"/>
  <c r="F100" i="1"/>
  <c r="L81" i="1"/>
  <c r="J81" i="1"/>
  <c r="H62" i="1"/>
  <c r="G62" i="1"/>
  <c r="L43" i="1"/>
  <c r="I43" i="1"/>
  <c r="H43" i="1"/>
  <c r="G43" i="1"/>
  <c r="F43" i="1"/>
  <c r="L24" i="1"/>
  <c r="J24" i="1"/>
  <c r="I196" i="1" l="1"/>
  <c r="F196" i="1"/>
  <c r="J196" i="1"/>
  <c r="G196" i="1"/>
  <c r="H196" i="1"/>
  <c r="L196" i="1"/>
</calcChain>
</file>

<file path=xl/sharedStrings.xml><?xml version="1.0" encoding="utf-8"?>
<sst xmlns="http://schemas.openxmlformats.org/spreadsheetml/2006/main" count="285" uniqueCount="105">
  <si>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</si>
  <si>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</si>
  <si>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</si>
  <si>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</si>
  <si>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</si>
  <si>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</si>
  <si>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</si>
  <si>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</si>
  <si>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</si>
  <si>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</si>
  <si>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</si>
  <si>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</si>
  <si>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</si>
  <si>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</si>
  <si>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</si>
  <si>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</si>
  <si>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</si>
  <si>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</si>
  <si>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</si>
  <si>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</si>
  <si>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</si>
  <si>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</si>
  <si>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</si>
  <si>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</si>
  <si>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</si>
  <si>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</si>
  <si>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</si>
  <si>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</si>
  <si>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</si>
  <si>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</si>
  <si>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</si>
  <si>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</si>
  <si>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</si>
  <si>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</si>
  <si>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</si>
  <si>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</si>
  <si>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</si>
  <si>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</si>
  <si>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</si>
  <si>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йодированный</t>
  </si>
  <si>
    <t>Пюре картофельное</t>
  </si>
  <si>
    <t>Хлеб ржано-пшеничный</t>
  </si>
  <si>
    <t>250/10</t>
  </si>
  <si>
    <t>Курица отварная</t>
  </si>
  <si>
    <t>Капуста тушеная</t>
  </si>
  <si>
    <t>Компот из свежих яблок</t>
  </si>
  <si>
    <t>щи из свежей капусты со сметаной</t>
  </si>
  <si>
    <t>Сок яблочный</t>
  </si>
  <si>
    <t>Чай с сахаром</t>
  </si>
  <si>
    <t>Банан</t>
  </si>
  <si>
    <t>Компот из смеси сухофруктов</t>
  </si>
  <si>
    <t>Суп-лапша домашняя</t>
  </si>
  <si>
    <t>Суп картофельный с крупой</t>
  </si>
  <si>
    <t>Биточки мясные</t>
  </si>
  <si>
    <t>Чай  с лимоном</t>
  </si>
  <si>
    <t>Бутерброд с сыром</t>
  </si>
  <si>
    <t>Жаркое по-домашнему</t>
  </si>
  <si>
    <t>МБОУ "Колпнянский лицей"</t>
  </si>
  <si>
    <t>директор</t>
  </si>
  <si>
    <t>Крылова Т.Ю.</t>
  </si>
  <si>
    <t>Каша вязкая молочная пшенная</t>
  </si>
  <si>
    <t>йогурт</t>
  </si>
  <si>
    <t>Огурец свежий</t>
  </si>
  <si>
    <t>суп картофельный с горохом</t>
  </si>
  <si>
    <t>Сосиска отварная</t>
  </si>
  <si>
    <t>Макароны</t>
  </si>
  <si>
    <t>соус томатный</t>
  </si>
  <si>
    <t>Напиток из фруктов</t>
  </si>
  <si>
    <t>Каша гречневая</t>
  </si>
  <si>
    <t>Булочка</t>
  </si>
  <si>
    <t>Помидор соленый</t>
  </si>
  <si>
    <t>Рассольник ленинградский</t>
  </si>
  <si>
    <t>Каша молочная манная</t>
  </si>
  <si>
    <t>Бутерброд с маслом сливочным</t>
  </si>
  <si>
    <t>Чай с сахаром и лимоном</t>
  </si>
  <si>
    <t>Яблоко свежее</t>
  </si>
  <si>
    <t>Салат из свежей капусты с огурцом</t>
  </si>
  <si>
    <t>Плов из куриной грудки</t>
  </si>
  <si>
    <t>Рагу овощное</t>
  </si>
  <si>
    <t>Огурец соленый</t>
  </si>
  <si>
    <t>Суп картофельный с вермишелью</t>
  </si>
  <si>
    <t>Рыба отварная</t>
  </si>
  <si>
    <t>Картофельное пюре</t>
  </si>
  <si>
    <t>Булочка изюмовая</t>
  </si>
  <si>
    <t>Апельсин</t>
  </si>
  <si>
    <t>Салат из свежей капусты</t>
  </si>
  <si>
    <t>Котлета куриная</t>
  </si>
  <si>
    <t>Макароны отварные</t>
  </si>
  <si>
    <t>Каша жидкая молочная геркулесовая</t>
  </si>
  <si>
    <t>Бутерброд с маслом</t>
  </si>
  <si>
    <t>Каша перловая</t>
  </si>
  <si>
    <t>Сырники с маслом и сахаром</t>
  </si>
  <si>
    <t>Икра свекольная</t>
  </si>
  <si>
    <t>Компот из фруктов</t>
  </si>
  <si>
    <t>Яйцо вареное</t>
  </si>
  <si>
    <t>Суп картофельный с горохом</t>
  </si>
  <si>
    <t>Напиток из плодов шиповника (витаминный)</t>
  </si>
  <si>
    <t>Макароны с сыром</t>
  </si>
  <si>
    <t>Суп с рисом</t>
  </si>
  <si>
    <t>Голубцы ленивые</t>
  </si>
  <si>
    <t>Каша молочная с пшеном</t>
  </si>
  <si>
    <t>Корж молочный</t>
  </si>
  <si>
    <t>Винегрет</t>
  </si>
  <si>
    <t>Щи из свежей капусты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</si>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</sst>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57</v>
      </c>
      <c r="D1" s="59"/>
      <c r="E1" s="59"/>
      <c r="F1" s="12" t="s">
        <v>16</v>
      </c>
      <c r="G1" s="2" t="s">
        <v>17</v>
      </c>
      <c r="H1" s="60" t="s">
        <v>58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59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60</v>
      </c>
      <c r="F6" s="51">
        <v>200</v>
      </c>
      <c r="G6" s="40">
        <v>9</v>
      </c>
      <c r="H6" s="40">
        <v>11</v>
      </c>
      <c r="I6" s="40">
        <v>44</v>
      </c>
      <c r="J6" s="40">
        <v>276</v>
      </c>
      <c r="K6" s="52">
        <v>173</v>
      </c>
      <c r="L6" s="53"/>
    </row>
    <row r="7" spans="1:12" ht="15" x14ac:dyDescent="0.25">
      <c r="A7" s="23"/>
      <c r="B7" s="15"/>
      <c r="C7" s="11"/>
      <c r="D7" s="6"/>
      <c r="E7" s="54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4" t="s">
        <v>48</v>
      </c>
      <c r="F8" s="43">
        <v>200</v>
      </c>
      <c r="G8" s="43">
        <v>0</v>
      </c>
      <c r="H8" s="43">
        <v>0</v>
      </c>
      <c r="I8" s="43">
        <v>13</v>
      </c>
      <c r="J8" s="43">
        <v>53</v>
      </c>
      <c r="K8" s="44">
        <v>133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39</v>
      </c>
      <c r="F9" s="43">
        <v>40</v>
      </c>
      <c r="G9" s="43">
        <v>3</v>
      </c>
      <c r="H9" s="43">
        <v>1</v>
      </c>
      <c r="I9" s="43">
        <v>21</v>
      </c>
      <c r="J9" s="43">
        <v>105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4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61</v>
      </c>
      <c r="F11" s="43">
        <v>125</v>
      </c>
      <c r="G11" s="43">
        <v>5</v>
      </c>
      <c r="H11" s="43">
        <v>4.9000000000000004</v>
      </c>
      <c r="I11" s="43">
        <v>1.1000000000000001</v>
      </c>
      <c r="J11" s="43">
        <v>68.400000000000006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17</v>
      </c>
      <c r="H13" s="19">
        <f t="shared" si="0"/>
        <v>16.899999999999999</v>
      </c>
      <c r="I13" s="19">
        <f t="shared" si="0"/>
        <v>79.099999999999994</v>
      </c>
      <c r="J13" s="19">
        <f t="shared" si="0"/>
        <v>502.4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62</v>
      </c>
      <c r="F14" s="43">
        <v>100</v>
      </c>
      <c r="G14" s="43">
        <v>1</v>
      </c>
      <c r="H14" s="43">
        <v>0</v>
      </c>
      <c r="I14" s="43">
        <v>3</v>
      </c>
      <c r="J14" s="43">
        <v>18</v>
      </c>
      <c r="K14" s="55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63</v>
      </c>
      <c r="F15" s="43">
        <v>200</v>
      </c>
      <c r="G15" s="43">
        <v>6</v>
      </c>
      <c r="H15" s="43">
        <v>4</v>
      </c>
      <c r="I15" s="43">
        <v>19</v>
      </c>
      <c r="J15" s="43">
        <v>136</v>
      </c>
      <c r="K15" s="44">
        <v>119</v>
      </c>
      <c r="L15" s="43"/>
    </row>
    <row r="16" spans="1:12" ht="15" x14ac:dyDescent="0.25">
      <c r="A16" s="23"/>
      <c r="B16" s="15"/>
      <c r="C16" s="11"/>
      <c r="D16" s="7" t="s">
        <v>28</v>
      </c>
      <c r="E16" s="54" t="s">
        <v>64</v>
      </c>
      <c r="F16" s="43">
        <v>100</v>
      </c>
      <c r="G16" s="43">
        <v>16</v>
      </c>
      <c r="H16" s="43">
        <v>45</v>
      </c>
      <c r="I16" s="43">
        <v>3</v>
      </c>
      <c r="J16" s="43">
        <v>356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29</v>
      </c>
      <c r="E17" s="54" t="s">
        <v>65</v>
      </c>
      <c r="F17" s="43">
        <v>150</v>
      </c>
      <c r="G17" s="43">
        <v>5</v>
      </c>
      <c r="H17" s="43">
        <v>5</v>
      </c>
      <c r="I17" s="43">
        <v>29</v>
      </c>
      <c r="J17" s="43">
        <v>179</v>
      </c>
      <c r="K17" s="44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54" t="s">
        <v>67</v>
      </c>
      <c r="F18" s="43">
        <v>200</v>
      </c>
      <c r="G18" s="43">
        <v>0.4</v>
      </c>
      <c r="H18" s="43">
        <v>0</v>
      </c>
      <c r="I18" s="43">
        <v>10</v>
      </c>
      <c r="J18" s="43">
        <v>84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4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30</v>
      </c>
      <c r="G20" s="43">
        <v>2.1</v>
      </c>
      <c r="H20" s="43">
        <v>0.3</v>
      </c>
      <c r="I20" s="43">
        <v>12.9</v>
      </c>
      <c r="J20" s="43">
        <v>63</v>
      </c>
      <c r="K20" s="44"/>
      <c r="L20" s="43"/>
    </row>
    <row r="21" spans="1:12" ht="15" x14ac:dyDescent="0.25">
      <c r="A21" s="23"/>
      <c r="B21" s="15"/>
      <c r="C21" s="11"/>
      <c r="D21" s="6" t="s">
        <v>66</v>
      </c>
      <c r="E21" s="42"/>
      <c r="F21" s="43">
        <v>50</v>
      </c>
      <c r="G21" s="43">
        <v>1</v>
      </c>
      <c r="H21" s="43">
        <v>7</v>
      </c>
      <c r="I21" s="43">
        <v>6</v>
      </c>
      <c r="J21" s="43">
        <v>45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31.5</v>
      </c>
      <c r="H23" s="19">
        <f t="shared" si="2"/>
        <v>61.3</v>
      </c>
      <c r="I23" s="19">
        <f t="shared" si="2"/>
        <v>82.9</v>
      </c>
      <c r="J23" s="19">
        <f t="shared" si="2"/>
        <v>881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1395</v>
      </c>
      <c r="G24" s="32">
        <f t="shared" ref="G24:J24" si="4">G13+G23</f>
        <v>48.5</v>
      </c>
      <c r="H24" s="32">
        <f t="shared" si="4"/>
        <v>78.199999999999989</v>
      </c>
      <c r="I24" s="32">
        <f t="shared" si="4"/>
        <v>162</v>
      </c>
      <c r="J24" s="32">
        <f t="shared" si="4"/>
        <v>1383.4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68</v>
      </c>
      <c r="F25" s="40">
        <v>200</v>
      </c>
      <c r="G25" s="40">
        <v>10</v>
      </c>
      <c r="H25" s="40">
        <v>12.2</v>
      </c>
      <c r="I25" s="40">
        <v>10.6</v>
      </c>
      <c r="J25" s="40">
        <v>279</v>
      </c>
      <c r="K25" s="41">
        <v>302</v>
      </c>
      <c r="L25" s="40"/>
    </row>
    <row r="26" spans="1:12" ht="15" x14ac:dyDescent="0.25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48</v>
      </c>
      <c r="F27" s="43">
        <v>200</v>
      </c>
      <c r="G27" s="43">
        <v>0</v>
      </c>
      <c r="H27" s="43">
        <v>0</v>
      </c>
      <c r="I27" s="43">
        <v>13</v>
      </c>
      <c r="J27" s="43">
        <v>53</v>
      </c>
      <c r="K27" s="44">
        <v>133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69</v>
      </c>
      <c r="F28" s="43">
        <v>100</v>
      </c>
      <c r="G28" s="43">
        <v>7</v>
      </c>
      <c r="H28" s="43">
        <v>8</v>
      </c>
      <c r="I28" s="43">
        <v>56</v>
      </c>
      <c r="J28" s="43">
        <v>320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4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4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20.2</v>
      </c>
      <c r="I32" s="19">
        <f t="shared" ref="I32" si="8">SUM(I25:I31)</f>
        <v>79.599999999999994</v>
      </c>
      <c r="J32" s="19">
        <f t="shared" ref="J32:L32" si="9">SUM(J25:J31)</f>
        <v>652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70</v>
      </c>
      <c r="F33" s="43">
        <v>100</v>
      </c>
      <c r="G33" s="43">
        <v>1</v>
      </c>
      <c r="H33" s="43">
        <v>0</v>
      </c>
      <c r="I33" s="43">
        <v>6</v>
      </c>
      <c r="J33" s="43">
        <v>30</v>
      </c>
      <c r="K33" s="44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54" t="s">
        <v>71</v>
      </c>
      <c r="F34" s="56">
        <v>200</v>
      </c>
      <c r="G34" s="43">
        <v>2</v>
      </c>
      <c r="H34" s="43">
        <v>5</v>
      </c>
      <c r="I34" s="43">
        <v>17</v>
      </c>
      <c r="J34" s="43">
        <v>122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54" t="s">
        <v>43</v>
      </c>
      <c r="F35" s="43">
        <v>100</v>
      </c>
      <c r="G35" s="43">
        <v>23</v>
      </c>
      <c r="H35" s="43">
        <v>16</v>
      </c>
      <c r="I35" s="43">
        <v>2</v>
      </c>
      <c r="J35" s="43">
        <v>184</v>
      </c>
      <c r="K35" s="44">
        <v>288</v>
      </c>
      <c r="L35" s="43"/>
    </row>
    <row r="36" spans="1:12" ht="15" x14ac:dyDescent="0.25">
      <c r="A36" s="14"/>
      <c r="B36" s="15"/>
      <c r="C36" s="11"/>
      <c r="D36" s="7" t="s">
        <v>29</v>
      </c>
      <c r="E36" s="54" t="s">
        <v>40</v>
      </c>
      <c r="F36" s="43">
        <v>150</v>
      </c>
      <c r="G36" s="43">
        <v>3</v>
      </c>
      <c r="H36" s="43">
        <v>5</v>
      </c>
      <c r="I36" s="43">
        <v>19</v>
      </c>
      <c r="J36" s="43">
        <v>133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54" t="s">
        <v>45</v>
      </c>
      <c r="F37" s="43">
        <v>200</v>
      </c>
      <c r="G37" s="43">
        <v>0.2</v>
      </c>
      <c r="H37" s="43">
        <v>0</v>
      </c>
      <c r="I37" s="43">
        <v>29</v>
      </c>
      <c r="J37" s="43">
        <v>117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4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4" t="s">
        <v>41</v>
      </c>
      <c r="F39" s="43">
        <v>60</v>
      </c>
      <c r="G39" s="43">
        <v>3</v>
      </c>
      <c r="H39" s="43">
        <v>1</v>
      </c>
      <c r="I39" s="43">
        <v>30</v>
      </c>
      <c r="J39" s="43">
        <v>138</v>
      </c>
      <c r="K39" s="44"/>
      <c r="L39" s="43"/>
    </row>
    <row r="40" spans="1:12" ht="15" x14ac:dyDescent="0.25">
      <c r="A40" s="14"/>
      <c r="B40" s="15"/>
      <c r="C40" s="11"/>
      <c r="D40" s="6"/>
      <c r="E40" s="54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54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32.200000000000003</v>
      </c>
      <c r="H42" s="19">
        <f t="shared" ref="H42" si="11">SUM(H33:H41)</f>
        <v>27</v>
      </c>
      <c r="I42" s="19">
        <f t="shared" ref="I42" si="12">SUM(I33:I41)</f>
        <v>103</v>
      </c>
      <c r="J42" s="19">
        <f t="shared" ref="J42:L42" si="13">SUM(J33:J41)</f>
        <v>724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1310</v>
      </c>
      <c r="G43" s="32">
        <f t="shared" ref="G43" si="14">G32+G42</f>
        <v>49.2</v>
      </c>
      <c r="H43" s="32">
        <f t="shared" ref="H43" si="15">H32+H42</f>
        <v>47.2</v>
      </c>
      <c r="I43" s="32">
        <f t="shared" ref="I43" si="16">I32+I42</f>
        <v>182.6</v>
      </c>
      <c r="J43" s="32">
        <f t="shared" ref="J43:L43" si="17">J32+J42</f>
        <v>1376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72</v>
      </c>
      <c r="F44" s="40">
        <v>200</v>
      </c>
      <c r="G44" s="40">
        <v>6.9</v>
      </c>
      <c r="H44" s="40">
        <v>11</v>
      </c>
      <c r="I44" s="40">
        <v>34</v>
      </c>
      <c r="J44" s="40">
        <v>190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74</v>
      </c>
      <c r="F46" s="43">
        <v>200</v>
      </c>
      <c r="G46" s="43">
        <v>200</v>
      </c>
      <c r="H46" s="43">
        <v>0</v>
      </c>
      <c r="I46" s="43">
        <v>0</v>
      </c>
      <c r="J46" s="43">
        <v>13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4" t="s">
        <v>73</v>
      </c>
      <c r="F47" s="43">
        <v>50</v>
      </c>
      <c r="G47" s="43">
        <v>14</v>
      </c>
      <c r="H47" s="43">
        <v>13</v>
      </c>
      <c r="I47" s="43">
        <v>60</v>
      </c>
      <c r="J47" s="43">
        <v>258</v>
      </c>
      <c r="K47" s="44">
        <v>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221.5</v>
      </c>
      <c r="H51" s="19">
        <f t="shared" ref="H51" si="19">SUM(H44:H50)</f>
        <v>24.6</v>
      </c>
      <c r="I51" s="19">
        <f t="shared" ref="I51" si="20">SUM(I44:I50)</f>
        <v>108.7</v>
      </c>
      <c r="J51" s="19">
        <f t="shared" ref="J51:L51" si="21">SUM(J44:J50)</f>
        <v>531.5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76</v>
      </c>
      <c r="F52" s="43">
        <v>100</v>
      </c>
      <c r="G52" s="43">
        <v>0</v>
      </c>
      <c r="H52" s="43">
        <v>6</v>
      </c>
      <c r="I52" s="43">
        <v>2</v>
      </c>
      <c r="J52" s="43">
        <v>37</v>
      </c>
      <c r="K52" s="44">
        <v>57</v>
      </c>
      <c r="L52" s="43"/>
    </row>
    <row r="53" spans="1:12" ht="15" x14ac:dyDescent="0.25">
      <c r="A53" s="23"/>
      <c r="B53" s="15"/>
      <c r="C53" s="11"/>
      <c r="D53" s="7" t="s">
        <v>27</v>
      </c>
      <c r="E53" s="54" t="s">
        <v>46</v>
      </c>
      <c r="F53" s="56" t="s">
        <v>42</v>
      </c>
      <c r="G53" s="43">
        <v>1.7</v>
      </c>
      <c r="H53" s="43">
        <v>4.9000000000000004</v>
      </c>
      <c r="I53" s="43">
        <v>8.4</v>
      </c>
      <c r="J53" s="43">
        <v>85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54" t="s">
        <v>77</v>
      </c>
      <c r="F54" s="43">
        <v>300</v>
      </c>
      <c r="G54" s="43">
        <v>24</v>
      </c>
      <c r="H54" s="43">
        <v>30</v>
      </c>
      <c r="I54" s="43">
        <v>59</v>
      </c>
      <c r="J54" s="43">
        <v>438</v>
      </c>
      <c r="K54" s="44">
        <v>331</v>
      </c>
      <c r="L54" s="43"/>
    </row>
    <row r="55" spans="1:12" ht="15" x14ac:dyDescent="0.25">
      <c r="A55" s="23"/>
      <c r="B55" s="15"/>
      <c r="C55" s="11"/>
      <c r="D55" s="7" t="s">
        <v>29</v>
      </c>
      <c r="E55" s="54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4" t="s">
        <v>47</v>
      </c>
      <c r="F56" s="43">
        <v>200</v>
      </c>
      <c r="G56" s="43">
        <v>1</v>
      </c>
      <c r="H56" s="43">
        <v>0.2</v>
      </c>
      <c r="I56" s="43">
        <v>24.4</v>
      </c>
      <c r="J56" s="43">
        <v>101.6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4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4" t="s">
        <v>41</v>
      </c>
      <c r="F58" s="43">
        <v>60</v>
      </c>
      <c r="G58" s="43">
        <v>3</v>
      </c>
      <c r="H58" s="43">
        <v>1</v>
      </c>
      <c r="I58" s="43">
        <v>30</v>
      </c>
      <c r="J58" s="43">
        <v>138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29.7</v>
      </c>
      <c r="H61" s="19">
        <f t="shared" ref="H61" si="23">SUM(H52:H60)</f>
        <v>42.1</v>
      </c>
      <c r="I61" s="19">
        <f t="shared" ref="I61" si="24">SUM(I52:I60)</f>
        <v>123.80000000000001</v>
      </c>
      <c r="J61" s="19">
        <f t="shared" ref="J61:L61" si="25">SUM(J52:J60)</f>
        <v>799.6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1260</v>
      </c>
      <c r="G62" s="32">
        <f t="shared" ref="G62" si="26">G51+G61</f>
        <v>251.2</v>
      </c>
      <c r="H62" s="32">
        <f t="shared" ref="H62" si="27">H51+H61</f>
        <v>66.7</v>
      </c>
      <c r="I62" s="32">
        <f t="shared" ref="I62" si="28">I51+I61</f>
        <v>232.5</v>
      </c>
      <c r="J62" s="32">
        <f t="shared" ref="J62:L62" si="29">J51+J61</f>
        <v>1331.1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78</v>
      </c>
      <c r="F63" s="51">
        <v>200</v>
      </c>
      <c r="G63" s="40">
        <v>2</v>
      </c>
      <c r="H63" s="40">
        <v>0</v>
      </c>
      <c r="I63" s="40">
        <v>40</v>
      </c>
      <c r="J63" s="40">
        <v>324</v>
      </c>
      <c r="K63" s="41"/>
      <c r="L63" s="40"/>
    </row>
    <row r="64" spans="1:12" ht="15" x14ac:dyDescent="0.25">
      <c r="A64" s="23"/>
      <c r="B64" s="15"/>
      <c r="C64" s="11"/>
      <c r="D64" s="6"/>
      <c r="E64" s="54"/>
      <c r="F64" s="43"/>
      <c r="G64" s="43">
        <v>0.6</v>
      </c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48</v>
      </c>
      <c r="F65" s="43">
        <v>200</v>
      </c>
      <c r="G65" s="43">
        <v>0.2</v>
      </c>
      <c r="H65" s="43">
        <v>0</v>
      </c>
      <c r="I65" s="43">
        <v>13.3</v>
      </c>
      <c r="J65" s="43">
        <v>52.6</v>
      </c>
      <c r="K65" s="44">
        <v>133</v>
      </c>
      <c r="L65" s="43"/>
    </row>
    <row r="66" spans="1:12" ht="15" x14ac:dyDescent="0.25">
      <c r="A66" s="23"/>
      <c r="B66" s="15"/>
      <c r="C66" s="11"/>
      <c r="D66" s="7" t="s">
        <v>23</v>
      </c>
      <c r="E66" s="54" t="s">
        <v>55</v>
      </c>
      <c r="F66" s="43">
        <v>50</v>
      </c>
      <c r="G66" s="43">
        <v>5</v>
      </c>
      <c r="H66" s="43">
        <v>9</v>
      </c>
      <c r="I66" s="43">
        <v>14</v>
      </c>
      <c r="J66" s="43">
        <v>157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54" t="s">
        <v>49</v>
      </c>
      <c r="F67" s="43">
        <v>150</v>
      </c>
      <c r="G67" s="43">
        <v>2.2000000000000002</v>
      </c>
      <c r="H67" s="43">
        <v>0.8</v>
      </c>
      <c r="I67" s="43">
        <v>31.5</v>
      </c>
      <c r="J67" s="43">
        <v>144</v>
      </c>
      <c r="K67" s="44"/>
      <c r="L67" s="43"/>
    </row>
    <row r="68" spans="1:12" ht="15" x14ac:dyDescent="0.25">
      <c r="A68" s="23"/>
      <c r="B68" s="15"/>
      <c r="C68" s="11"/>
      <c r="D68" s="6"/>
      <c r="E68" s="54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10</v>
      </c>
      <c r="H70" s="19">
        <f t="shared" ref="H70" si="31">SUM(H63:H69)</f>
        <v>9.8000000000000007</v>
      </c>
      <c r="I70" s="19">
        <f t="shared" ref="I70" si="32">SUM(I63:I69)</f>
        <v>98.8</v>
      </c>
      <c r="J70" s="19">
        <f t="shared" ref="J70:L70" si="33">SUM(J63:J69)</f>
        <v>677.6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79</v>
      </c>
      <c r="F71" s="43">
        <v>100</v>
      </c>
      <c r="G71" s="43">
        <v>1</v>
      </c>
      <c r="H71" s="43">
        <v>0</v>
      </c>
      <c r="I71" s="43">
        <v>3</v>
      </c>
      <c r="J71" s="43">
        <v>18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54" t="s">
        <v>80</v>
      </c>
      <c r="F72" s="43">
        <v>200</v>
      </c>
      <c r="G72" s="43">
        <v>1.8</v>
      </c>
      <c r="H72" s="43">
        <v>3</v>
      </c>
      <c r="I72" s="43">
        <v>13</v>
      </c>
      <c r="J72" s="43">
        <v>157</v>
      </c>
      <c r="K72" s="44">
        <v>156</v>
      </c>
      <c r="L72" s="43"/>
    </row>
    <row r="73" spans="1:12" ht="15" x14ac:dyDescent="0.25">
      <c r="A73" s="23"/>
      <c r="B73" s="15"/>
      <c r="C73" s="11"/>
      <c r="D73" s="7" t="s">
        <v>28</v>
      </c>
      <c r="E73" s="54" t="s">
        <v>81</v>
      </c>
      <c r="F73" s="56">
        <v>100</v>
      </c>
      <c r="G73" s="43">
        <v>15</v>
      </c>
      <c r="H73" s="43">
        <v>8</v>
      </c>
      <c r="I73" s="43">
        <v>4</v>
      </c>
      <c r="J73" s="43">
        <v>136</v>
      </c>
      <c r="K73" s="57">
        <v>226</v>
      </c>
      <c r="L73" s="43"/>
    </row>
    <row r="74" spans="1:12" ht="15" x14ac:dyDescent="0.25">
      <c r="A74" s="23"/>
      <c r="B74" s="15"/>
      <c r="C74" s="11"/>
      <c r="D74" s="7" t="s">
        <v>29</v>
      </c>
      <c r="E74" s="54" t="s">
        <v>82</v>
      </c>
      <c r="F74" s="43">
        <v>150</v>
      </c>
      <c r="G74" s="43">
        <v>3</v>
      </c>
      <c r="H74" s="43">
        <v>5</v>
      </c>
      <c r="I74" s="43">
        <v>19</v>
      </c>
      <c r="J74" s="43">
        <v>133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54" t="s">
        <v>50</v>
      </c>
      <c r="F75" s="43">
        <v>200</v>
      </c>
      <c r="G75" s="43">
        <v>0.1</v>
      </c>
      <c r="H75" s="43">
        <v>0</v>
      </c>
      <c r="I75" s="43">
        <v>21.8</v>
      </c>
      <c r="J75" s="43">
        <v>87.6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4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4" t="s">
        <v>41</v>
      </c>
      <c r="F77" s="43">
        <v>60</v>
      </c>
      <c r="G77" s="43">
        <v>3</v>
      </c>
      <c r="H77" s="43">
        <v>1</v>
      </c>
      <c r="I77" s="43">
        <v>30</v>
      </c>
      <c r="J77" s="43">
        <v>138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23.900000000000002</v>
      </c>
      <c r="H80" s="19">
        <f t="shared" ref="H80" si="35">SUM(H71:H79)</f>
        <v>17</v>
      </c>
      <c r="I80" s="19">
        <f t="shared" ref="I80" si="36">SUM(I71:I79)</f>
        <v>90.8</v>
      </c>
      <c r="J80" s="19">
        <f t="shared" ref="J80:L80" si="37">SUM(J71:J79)</f>
        <v>669.6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1410</v>
      </c>
      <c r="G81" s="32">
        <f t="shared" ref="G81" si="38">G70+G80</f>
        <v>33.900000000000006</v>
      </c>
      <c r="H81" s="32">
        <f t="shared" ref="H81" si="39">H70+H80</f>
        <v>26.8</v>
      </c>
      <c r="I81" s="32">
        <f t="shared" ref="I81" si="40">I70+I80</f>
        <v>189.6</v>
      </c>
      <c r="J81" s="32">
        <f t="shared" ref="J81:L81" si="41">J70+J80</f>
        <v>1347.2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6</v>
      </c>
      <c r="H82" s="40">
        <v>11</v>
      </c>
      <c r="I82" s="40">
        <v>33</v>
      </c>
      <c r="J82" s="40">
        <v>260</v>
      </c>
      <c r="K82" s="41">
        <v>181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</v>
      </c>
      <c r="I84" s="43">
        <v>13.3</v>
      </c>
      <c r="J84" s="43">
        <v>52.6</v>
      </c>
      <c r="K84" s="44">
        <v>133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50</v>
      </c>
      <c r="G85" s="43">
        <v>4</v>
      </c>
      <c r="H85" s="43">
        <v>1</v>
      </c>
      <c r="I85" s="43">
        <v>29</v>
      </c>
      <c r="J85" s="43">
        <v>142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84</v>
      </c>
      <c r="F86" s="43">
        <v>150</v>
      </c>
      <c r="G86" s="43">
        <v>2.2000000000000002</v>
      </c>
      <c r="H86" s="43">
        <v>0.8</v>
      </c>
      <c r="I86" s="43">
        <v>31.5</v>
      </c>
      <c r="J86" s="43">
        <v>144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12.399999999999999</v>
      </c>
      <c r="H89" s="19">
        <f t="shared" ref="H89" si="43">SUM(H82:H88)</f>
        <v>12.8</v>
      </c>
      <c r="I89" s="19">
        <f t="shared" ref="I89" si="44">SUM(I82:I88)</f>
        <v>106.8</v>
      </c>
      <c r="J89" s="19">
        <f t="shared" ref="J89:L89" si="45">SUM(J82:J88)</f>
        <v>598.6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100</v>
      </c>
      <c r="G90" s="43">
        <v>0</v>
      </c>
      <c r="H90" s="43">
        <v>6</v>
      </c>
      <c r="I90" s="43">
        <v>2</v>
      </c>
      <c r="J90" s="43">
        <v>37</v>
      </c>
      <c r="K90" s="44">
        <v>57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2.6</v>
      </c>
      <c r="H91" s="43">
        <v>5.6</v>
      </c>
      <c r="I91" s="43">
        <v>13.4</v>
      </c>
      <c r="J91" s="43">
        <v>113.8</v>
      </c>
      <c r="K91" s="44">
        <v>156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100</v>
      </c>
      <c r="G92" s="43">
        <v>16</v>
      </c>
      <c r="H92" s="43">
        <v>17</v>
      </c>
      <c r="I92" s="43">
        <v>16</v>
      </c>
      <c r="J92" s="43">
        <v>280</v>
      </c>
      <c r="K92" s="44">
        <v>294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5</v>
      </c>
      <c r="H93" s="43">
        <v>5</v>
      </c>
      <c r="I93" s="43">
        <v>29</v>
      </c>
      <c r="J93" s="43">
        <v>179</v>
      </c>
      <c r="K93" s="44">
        <v>202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96</v>
      </c>
      <c r="F94" s="43">
        <v>200</v>
      </c>
      <c r="G94" s="43">
        <v>0.3</v>
      </c>
      <c r="H94" s="43">
        <v>0</v>
      </c>
      <c r="I94" s="43">
        <v>38</v>
      </c>
      <c r="J94" s="43">
        <v>96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60</v>
      </c>
      <c r="G96" s="43">
        <v>3</v>
      </c>
      <c r="H96" s="43">
        <v>1</v>
      </c>
      <c r="I96" s="43">
        <v>30</v>
      </c>
      <c r="J96" s="43">
        <v>138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26.900000000000002</v>
      </c>
      <c r="H99" s="19">
        <f t="shared" ref="H99" si="47">SUM(H90:H98)</f>
        <v>34.6</v>
      </c>
      <c r="I99" s="19">
        <f t="shared" ref="I99" si="48">SUM(I90:I98)</f>
        <v>128.4</v>
      </c>
      <c r="J99" s="19">
        <f t="shared" ref="J99:L99" si="49">SUM(J90:J98)</f>
        <v>843.8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1460</v>
      </c>
      <c r="G100" s="32">
        <f t="shared" ref="G100" si="50">G89+G99</f>
        <v>39.299999999999997</v>
      </c>
      <c r="H100" s="32">
        <f t="shared" ref="H100" si="51">H89+H99</f>
        <v>47.400000000000006</v>
      </c>
      <c r="I100" s="32">
        <f t="shared" ref="I100" si="52">I89+I99</f>
        <v>235.2</v>
      </c>
      <c r="J100" s="32">
        <f t="shared" ref="J100:L100" si="53">J89+J99</f>
        <v>1442.4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6.1</v>
      </c>
      <c r="H101" s="40">
        <v>11.3</v>
      </c>
      <c r="I101" s="40">
        <v>33.5</v>
      </c>
      <c r="J101" s="40">
        <v>260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</v>
      </c>
      <c r="I103" s="43">
        <v>13.3</v>
      </c>
      <c r="J103" s="43">
        <v>52.6</v>
      </c>
      <c r="K103" s="44">
        <v>133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89</v>
      </c>
      <c r="F104" s="43">
        <v>50</v>
      </c>
      <c r="G104" s="43">
        <v>14</v>
      </c>
      <c r="H104" s="43">
        <v>13</v>
      </c>
      <c r="I104" s="43">
        <v>60</v>
      </c>
      <c r="J104" s="43">
        <v>258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20.3</v>
      </c>
      <c r="H108" s="19">
        <f t="shared" si="54"/>
        <v>24.3</v>
      </c>
      <c r="I108" s="19">
        <f t="shared" si="54"/>
        <v>106.8</v>
      </c>
      <c r="J108" s="19">
        <f t="shared" si="54"/>
        <v>570.6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100</v>
      </c>
      <c r="G109" s="43">
        <v>0</v>
      </c>
      <c r="H109" s="43">
        <v>6</v>
      </c>
      <c r="I109" s="43">
        <v>2</v>
      </c>
      <c r="J109" s="43">
        <v>37</v>
      </c>
      <c r="K109" s="44">
        <v>57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52</v>
      </c>
      <c r="F110" s="43">
        <v>250</v>
      </c>
      <c r="G110" s="43">
        <v>2.2000000000000002</v>
      </c>
      <c r="H110" s="43">
        <v>2.8</v>
      </c>
      <c r="I110" s="43">
        <v>20.6</v>
      </c>
      <c r="J110" s="43">
        <v>116.5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100</v>
      </c>
      <c r="G111" s="43">
        <v>16</v>
      </c>
      <c r="H111" s="43">
        <v>45</v>
      </c>
      <c r="I111" s="43">
        <v>3</v>
      </c>
      <c r="J111" s="43">
        <v>268</v>
      </c>
      <c r="K111" s="44">
        <v>243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8</v>
      </c>
      <c r="H112" s="43">
        <v>6</v>
      </c>
      <c r="I112" s="43">
        <v>41</v>
      </c>
      <c r="J112" s="43">
        <v>193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0.2</v>
      </c>
      <c r="H113" s="43">
        <v>0</v>
      </c>
      <c r="I113" s="43">
        <v>29</v>
      </c>
      <c r="J113" s="43">
        <v>117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60</v>
      </c>
      <c r="G115" s="43">
        <v>3</v>
      </c>
      <c r="H115" s="43">
        <v>1</v>
      </c>
      <c r="I115" s="43">
        <v>30</v>
      </c>
      <c r="J115" s="43">
        <v>138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29.4</v>
      </c>
      <c r="H118" s="19">
        <f t="shared" si="56"/>
        <v>60.8</v>
      </c>
      <c r="I118" s="19">
        <f t="shared" si="56"/>
        <v>125.6</v>
      </c>
      <c r="J118" s="19">
        <f t="shared" si="56"/>
        <v>869.5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1310</v>
      </c>
      <c r="G119" s="32">
        <f t="shared" ref="G119" si="58">G108+G118</f>
        <v>49.7</v>
      </c>
      <c r="H119" s="32">
        <f t="shared" ref="H119" si="59">H108+H118</f>
        <v>85.1</v>
      </c>
      <c r="I119" s="32">
        <f t="shared" ref="I119" si="60">I108+I118</f>
        <v>232.39999999999998</v>
      </c>
      <c r="J119" s="32">
        <f t="shared" ref="J119:L119" si="61">J108+J118</f>
        <v>1440.1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31</v>
      </c>
      <c r="H120" s="40">
        <v>2</v>
      </c>
      <c r="I120" s="40">
        <v>32</v>
      </c>
      <c r="J120" s="40">
        <v>274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150.80000000000001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20</v>
      </c>
      <c r="G123" s="43">
        <v>1.6</v>
      </c>
      <c r="H123" s="43">
        <v>0.4</v>
      </c>
      <c r="I123" s="43">
        <v>11</v>
      </c>
      <c r="J123" s="43">
        <v>56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61</v>
      </c>
      <c r="F125" s="43">
        <v>125</v>
      </c>
      <c r="G125" s="43">
        <v>5</v>
      </c>
      <c r="H125" s="43">
        <v>4.9000000000000004</v>
      </c>
      <c r="I125" s="43">
        <v>1.1000000000000001</v>
      </c>
      <c r="J125" s="43">
        <v>68.400000000000006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41.4</v>
      </c>
      <c r="H127" s="19">
        <f t="shared" si="62"/>
        <v>10.5</v>
      </c>
      <c r="I127" s="19">
        <f t="shared" si="62"/>
        <v>70.8</v>
      </c>
      <c r="J127" s="19">
        <f t="shared" si="62"/>
        <v>549.20000000000005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100</v>
      </c>
      <c r="G128" s="43">
        <v>2</v>
      </c>
      <c r="H128" s="43">
        <v>6</v>
      </c>
      <c r="I128" s="43">
        <v>11</v>
      </c>
      <c r="J128" s="43">
        <v>104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2</v>
      </c>
      <c r="H129" s="43">
        <v>5</v>
      </c>
      <c r="I129" s="43">
        <v>17</v>
      </c>
      <c r="J129" s="43">
        <v>122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100</v>
      </c>
      <c r="G130" s="43">
        <v>14.7</v>
      </c>
      <c r="H130" s="43">
        <v>12.2</v>
      </c>
      <c r="I130" s="43">
        <v>22.1</v>
      </c>
      <c r="J130" s="43">
        <v>252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40</v>
      </c>
      <c r="F131" s="43">
        <v>150</v>
      </c>
      <c r="G131" s="43">
        <v>3</v>
      </c>
      <c r="H131" s="43">
        <v>5</v>
      </c>
      <c r="I131" s="43">
        <v>19</v>
      </c>
      <c r="J131" s="43">
        <v>133</v>
      </c>
      <c r="K131" s="44">
        <v>312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0.2</v>
      </c>
      <c r="H132" s="43">
        <v>0</v>
      </c>
      <c r="I132" s="43">
        <v>29</v>
      </c>
      <c r="J132" s="43">
        <v>117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60</v>
      </c>
      <c r="G134" s="43">
        <v>3</v>
      </c>
      <c r="H134" s="43">
        <v>1</v>
      </c>
      <c r="I134" s="43">
        <v>30</v>
      </c>
      <c r="J134" s="43">
        <v>138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24.9</v>
      </c>
      <c r="H137" s="19">
        <f t="shared" si="64"/>
        <v>29.2</v>
      </c>
      <c r="I137" s="19">
        <f t="shared" si="64"/>
        <v>128.1</v>
      </c>
      <c r="J137" s="19">
        <f t="shared" si="64"/>
        <v>866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1355</v>
      </c>
      <c r="G138" s="32">
        <f t="shared" ref="G138" si="66">G127+G137</f>
        <v>66.3</v>
      </c>
      <c r="H138" s="32">
        <f t="shared" ref="H138" si="67">H127+H137</f>
        <v>39.700000000000003</v>
      </c>
      <c r="I138" s="32">
        <f t="shared" ref="I138" si="68">I127+I137</f>
        <v>198.89999999999998</v>
      </c>
      <c r="J138" s="32">
        <f t="shared" ref="J138:L138" si="69">J127+J137</f>
        <v>1415.2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40</v>
      </c>
      <c r="G139" s="40">
        <v>5</v>
      </c>
      <c r="H139" s="40">
        <v>5</v>
      </c>
      <c r="I139" s="40">
        <v>0</v>
      </c>
      <c r="J139" s="40">
        <v>63</v>
      </c>
      <c r="K139" s="41">
        <v>209</v>
      </c>
      <c r="L139" s="40"/>
    </row>
    <row r="140" spans="1:12" ht="15" x14ac:dyDescent="0.25">
      <c r="A140" s="23"/>
      <c r="B140" s="15"/>
      <c r="C140" s="11"/>
      <c r="D140" s="6"/>
      <c r="E140" s="42" t="s">
        <v>85</v>
      </c>
      <c r="F140" s="43">
        <v>100</v>
      </c>
      <c r="G140" s="43">
        <v>0</v>
      </c>
      <c r="H140" s="43">
        <v>6</v>
      </c>
      <c r="I140" s="43">
        <v>2</v>
      </c>
      <c r="J140" s="43">
        <v>37</v>
      </c>
      <c r="K140" s="44">
        <v>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</v>
      </c>
      <c r="I141" s="43">
        <v>13.3</v>
      </c>
      <c r="J141" s="43">
        <v>52.6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50</v>
      </c>
      <c r="G142" s="43">
        <v>5.4</v>
      </c>
      <c r="H142" s="43">
        <v>8.5</v>
      </c>
      <c r="I142" s="43">
        <v>14.2</v>
      </c>
      <c r="J142" s="43">
        <v>157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84</v>
      </c>
      <c r="F143" s="43">
        <v>150</v>
      </c>
      <c r="G143" s="43">
        <v>2.2000000000000002</v>
      </c>
      <c r="H143" s="43">
        <v>0.8</v>
      </c>
      <c r="I143" s="43">
        <v>31.5</v>
      </c>
      <c r="J143" s="43">
        <v>144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12.8</v>
      </c>
      <c r="H146" s="19">
        <f t="shared" si="70"/>
        <v>20.3</v>
      </c>
      <c r="I146" s="19">
        <f t="shared" si="70"/>
        <v>61</v>
      </c>
      <c r="J146" s="19">
        <f t="shared" si="70"/>
        <v>453.6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100</v>
      </c>
      <c r="G147" s="43">
        <v>1</v>
      </c>
      <c r="H147" s="43">
        <v>0</v>
      </c>
      <c r="I147" s="43">
        <v>3</v>
      </c>
      <c r="J147" s="43">
        <v>18</v>
      </c>
      <c r="K147" s="44">
        <v>70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6</v>
      </c>
      <c r="H148" s="43">
        <v>4</v>
      </c>
      <c r="I148" s="43">
        <v>19</v>
      </c>
      <c r="J148" s="43">
        <v>136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300</v>
      </c>
      <c r="G149" s="43">
        <v>24</v>
      </c>
      <c r="H149" s="43">
        <v>30</v>
      </c>
      <c r="I149" s="43">
        <v>59</v>
      </c>
      <c r="J149" s="43">
        <v>438</v>
      </c>
      <c r="K149" s="44">
        <v>331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</v>
      </c>
      <c r="H151" s="43">
        <v>0</v>
      </c>
      <c r="I151" s="43">
        <v>26</v>
      </c>
      <c r="J151" s="43">
        <v>108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60</v>
      </c>
      <c r="G153" s="43">
        <v>3</v>
      </c>
      <c r="H153" s="43">
        <v>1</v>
      </c>
      <c r="I153" s="43">
        <v>30</v>
      </c>
      <c r="J153" s="43">
        <v>138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34</v>
      </c>
      <c r="H156" s="19">
        <f t="shared" si="72"/>
        <v>35</v>
      </c>
      <c r="I156" s="19">
        <f t="shared" si="72"/>
        <v>137</v>
      </c>
      <c r="J156" s="19">
        <f t="shared" si="72"/>
        <v>838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1400</v>
      </c>
      <c r="G157" s="32">
        <f t="shared" ref="G157" si="74">G146+G156</f>
        <v>46.8</v>
      </c>
      <c r="H157" s="32">
        <f t="shared" ref="H157" si="75">H146+H156</f>
        <v>55.3</v>
      </c>
      <c r="I157" s="32">
        <f t="shared" ref="I157" si="76">I146+I156</f>
        <v>198</v>
      </c>
      <c r="J157" s="32">
        <f t="shared" ref="J157:L157" si="77">J146+J156</f>
        <v>1291.5999999999999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210</v>
      </c>
      <c r="G158" s="40">
        <v>16</v>
      </c>
      <c r="H158" s="40">
        <v>8</v>
      </c>
      <c r="I158" s="40">
        <v>120</v>
      </c>
      <c r="J158" s="40">
        <v>483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</v>
      </c>
      <c r="H160" s="43">
        <v>0</v>
      </c>
      <c r="I160" s="43">
        <v>13.3</v>
      </c>
      <c r="J160" s="43">
        <v>52.6</v>
      </c>
      <c r="K160" s="44">
        <v>133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20</v>
      </c>
      <c r="G161" s="43">
        <v>1.6</v>
      </c>
      <c r="H161" s="43">
        <v>0.4</v>
      </c>
      <c r="I161" s="43">
        <v>11</v>
      </c>
      <c r="J161" s="43">
        <v>56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17.8</v>
      </c>
      <c r="H165" s="19">
        <f t="shared" si="78"/>
        <v>8.4</v>
      </c>
      <c r="I165" s="19">
        <f t="shared" si="78"/>
        <v>144.30000000000001</v>
      </c>
      <c r="J165" s="19">
        <f t="shared" si="78"/>
        <v>591.6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100</v>
      </c>
      <c r="G166" s="43">
        <v>3</v>
      </c>
      <c r="H166" s="43">
        <v>4</v>
      </c>
      <c r="I166" s="43">
        <v>10</v>
      </c>
      <c r="J166" s="43">
        <v>99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1</v>
      </c>
      <c r="H167" s="43">
        <v>5</v>
      </c>
      <c r="I167" s="43">
        <v>16</v>
      </c>
      <c r="J167" s="43">
        <v>110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100</v>
      </c>
      <c r="G168" s="43">
        <v>6</v>
      </c>
      <c r="H168" s="43">
        <v>4</v>
      </c>
      <c r="I168" s="43">
        <v>56</v>
      </c>
      <c r="J168" s="43">
        <v>115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3</v>
      </c>
      <c r="H169" s="43">
        <v>5</v>
      </c>
      <c r="I169" s="43">
        <v>19</v>
      </c>
      <c r="J169" s="43">
        <v>133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</v>
      </c>
      <c r="H170" s="43">
        <v>0</v>
      </c>
      <c r="I170" s="43">
        <v>26</v>
      </c>
      <c r="J170" s="43">
        <v>108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60</v>
      </c>
      <c r="G172" s="43">
        <v>3</v>
      </c>
      <c r="H172" s="43">
        <v>1</v>
      </c>
      <c r="I172" s="43">
        <v>30</v>
      </c>
      <c r="J172" s="43">
        <v>138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16</v>
      </c>
      <c r="H175" s="19">
        <f t="shared" si="80"/>
        <v>19</v>
      </c>
      <c r="I175" s="19">
        <f t="shared" si="80"/>
        <v>157</v>
      </c>
      <c r="J175" s="19">
        <f t="shared" si="80"/>
        <v>703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1240</v>
      </c>
      <c r="G176" s="32">
        <f t="shared" ref="G176" si="82">G165+G175</f>
        <v>33.799999999999997</v>
      </c>
      <c r="H176" s="32">
        <f t="shared" ref="H176" si="83">H165+H175</f>
        <v>27.4</v>
      </c>
      <c r="I176" s="32">
        <f t="shared" ref="I176" si="84">I165+I175</f>
        <v>301.3</v>
      </c>
      <c r="J176" s="32">
        <f t="shared" ref="J176:L176" si="85">J165+J175</f>
        <v>1294.5999999999999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0</v>
      </c>
      <c r="H177" s="40">
        <v>11</v>
      </c>
      <c r="I177" s="40">
        <v>44</v>
      </c>
      <c r="J177" s="40">
        <v>315</v>
      </c>
      <c r="K177" s="41">
        <v>173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200</v>
      </c>
      <c r="H179" s="43">
        <v>0</v>
      </c>
      <c r="I179" s="43">
        <v>0</v>
      </c>
      <c r="J179" s="43">
        <v>13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101</v>
      </c>
      <c r="F180" s="43">
        <v>50</v>
      </c>
      <c r="G180" s="43">
        <v>2</v>
      </c>
      <c r="H180" s="43">
        <v>7</v>
      </c>
      <c r="I180" s="43">
        <v>23</v>
      </c>
      <c r="J180" s="43">
        <v>164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75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202.6</v>
      </c>
      <c r="H184" s="19">
        <f t="shared" si="86"/>
        <v>18.600000000000001</v>
      </c>
      <c r="I184" s="19">
        <f t="shared" si="86"/>
        <v>81.7</v>
      </c>
      <c r="J184" s="19">
        <f t="shared" si="86"/>
        <v>562.5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100</v>
      </c>
      <c r="G185" s="43">
        <v>1</v>
      </c>
      <c r="H185" s="43">
        <v>3</v>
      </c>
      <c r="I185" s="43">
        <v>9</v>
      </c>
      <c r="J185" s="43">
        <v>63</v>
      </c>
      <c r="K185" s="44">
        <v>67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1</v>
      </c>
      <c r="H186" s="43">
        <v>4</v>
      </c>
      <c r="I186" s="43">
        <v>12</v>
      </c>
      <c r="J186" s="43">
        <v>90</v>
      </c>
      <c r="K186" s="44">
        <v>82</v>
      </c>
      <c r="L186" s="43">
        <v>0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200</v>
      </c>
      <c r="G187" s="43">
        <v>17.600000000000001</v>
      </c>
      <c r="H187" s="43">
        <v>10</v>
      </c>
      <c r="I187" s="43">
        <v>6.4</v>
      </c>
      <c r="J187" s="43">
        <v>274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</v>
      </c>
      <c r="H189" s="43">
        <v>0</v>
      </c>
      <c r="I189" s="43">
        <v>26</v>
      </c>
      <c r="J189" s="43">
        <v>108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20</v>
      </c>
      <c r="G190" s="43">
        <v>1.6</v>
      </c>
      <c r="H190" s="43">
        <v>0.4</v>
      </c>
      <c r="I190" s="43">
        <v>11</v>
      </c>
      <c r="J190" s="43">
        <v>56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30</v>
      </c>
      <c r="G191" s="43">
        <v>2.1</v>
      </c>
      <c r="H191" s="43">
        <v>0.3</v>
      </c>
      <c r="I191" s="43">
        <v>12.9</v>
      </c>
      <c r="J191" s="43">
        <v>63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23.300000000000004</v>
      </c>
      <c r="H194" s="19">
        <f t="shared" si="88"/>
        <v>17.7</v>
      </c>
      <c r="I194" s="19">
        <f t="shared" si="88"/>
        <v>77.300000000000011</v>
      </c>
      <c r="J194" s="19">
        <f t="shared" si="88"/>
        <v>654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1350</v>
      </c>
      <c r="G195" s="32">
        <f t="shared" ref="G195" si="90">G184+G194</f>
        <v>225.9</v>
      </c>
      <c r="H195" s="32">
        <f t="shared" ref="H195" si="91">H184+H194</f>
        <v>36.299999999999997</v>
      </c>
      <c r="I195" s="32">
        <f t="shared" ref="I195" si="92">I184+I194</f>
        <v>159</v>
      </c>
      <c r="J195" s="32">
        <f t="shared" ref="J195:L195" si="93">J184+J194</f>
        <v>1216.5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84.45999999999998</v>
      </c>
      <c r="H196" s="34">
        <f t="shared" si="94"/>
        <v>51.01</v>
      </c>
      <c r="I196" s="34">
        <f t="shared" si="94"/>
        <v>209.15</v>
      </c>
      <c r="J196" s="34">
        <f t="shared" si="94"/>
        <v>1353.8100000000002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Крылова</cp:lastModifiedBy>
  <dcterms:created xsi:type="dcterms:W3CDTF">2022-05-16T14:23:56Z</dcterms:created>
  <dcterms:modified xsi:type="dcterms:W3CDTF">2024-09-23T21:58:20Z</dcterms:modified>
</cp:coreProperties>
</file>