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91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5" i="1"/>
  <c r="L204"/>
  <c r="L194"/>
  <c r="L185"/>
  <c r="L184"/>
  <c r="L174"/>
  <c r="L165"/>
  <c r="L164"/>
  <c r="L154"/>
  <c r="L145"/>
  <c r="L144"/>
  <c r="L134"/>
  <c r="L125"/>
  <c r="L124"/>
  <c r="L114"/>
  <c r="L105"/>
  <c r="L104"/>
  <c r="L94"/>
  <c r="L85"/>
  <c r="L84"/>
  <c r="L74"/>
  <c r="L65"/>
  <c r="L64"/>
  <c r="L54"/>
  <c r="L45"/>
  <c r="L44"/>
  <c r="L34"/>
  <c r="L25"/>
  <c r="L14"/>
  <c r="L24"/>
  <c r="B205" l="1"/>
  <c r="A205"/>
  <c r="B195"/>
  <c r="A195"/>
  <c r="B185"/>
  <c r="A185"/>
  <c r="B175"/>
  <c r="A175"/>
  <c r="B165"/>
  <c r="A165"/>
  <c r="B155"/>
  <c r="A155"/>
  <c r="B145"/>
  <c r="A145"/>
  <c r="B135"/>
  <c r="A135"/>
  <c r="B125"/>
  <c r="A125"/>
  <c r="B115"/>
  <c r="A115"/>
  <c r="B105"/>
  <c r="A105"/>
  <c r="B95"/>
  <c r="A95"/>
  <c r="B85"/>
  <c r="A85"/>
  <c r="B75"/>
  <c r="A75"/>
  <c r="B65"/>
  <c r="A65"/>
  <c r="B55"/>
  <c r="A55"/>
  <c r="B45"/>
  <c r="A45"/>
  <c r="B35"/>
  <c r="A35"/>
  <c r="B25"/>
  <c r="A25"/>
  <c r="B15"/>
  <c r="A15"/>
</calcChain>
</file>

<file path=xl/sharedStrings.xml><?xml version="1.0" encoding="utf-8"?>
<sst xmlns="http://schemas.openxmlformats.org/spreadsheetml/2006/main" count="377" uniqueCount="140">
  <si>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</si>
  <si>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</si>
  <si>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</si>
  <si>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</si>
  <si>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</si>
  <si>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</si>
  <si>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</si>
  <si>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</si>
  <si>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</si>
  <si>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</si>
  <si>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</si>
  <si>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</si>
  <si>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</si>
  <si>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</si>
  <si>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</si>
  <si>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</si>
  <si>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</si>
  <si>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</si>
  <si>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</si>
  <si>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</si>
  <si>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</si>
  <si>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</si>
  <si>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</si>
  <si>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</si>
  <si>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</si>
  <si>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</si>
  <si>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</si>
  <si>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</si>
  <si>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</si>
  <si>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</si>
  <si>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</si>
  <si>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</si>
  <si>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</si>
  <si>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</si>
  <si>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</si>
  <si>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</si>
  <si>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</si>
  <si>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</si>
  <si>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</si>
  <si>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</si>
  <si>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Гречка, соус</t>
  </si>
  <si>
    <t>297/593</t>
  </si>
  <si>
    <t>Салат из моркови</t>
  </si>
  <si>
    <t>Куры отварные</t>
  </si>
  <si>
    <t>Макароны</t>
  </si>
  <si>
    <t>Тефтели</t>
  </si>
  <si>
    <t>Картофельное пюре</t>
  </si>
  <si>
    <t>Макароны с маслом и сахаром</t>
  </si>
  <si>
    <t>Хлеб бел.</t>
  </si>
  <si>
    <t>Каша гречневая с маслом и сахаром</t>
  </si>
  <si>
    <t>Макароны, соус</t>
  </si>
  <si>
    <t>и.о.директора школы</t>
  </si>
  <si>
    <t>332/593</t>
  </si>
  <si>
    <t>бутерброд с сыром</t>
  </si>
  <si>
    <t>Салат из свежей капусты с яблоком</t>
  </si>
  <si>
    <t>Суп картофельный с горохом</t>
  </si>
  <si>
    <t>котлета Особая</t>
  </si>
  <si>
    <t>Напиток из свежих фруктов</t>
  </si>
  <si>
    <t>Хлеб Полесский</t>
  </si>
  <si>
    <t>Каша молочная Дружба</t>
  </si>
  <si>
    <t>Булочка с изюмом</t>
  </si>
  <si>
    <t>Салат из свеклы отварной</t>
  </si>
  <si>
    <t>Щи из свежей капусты</t>
  </si>
  <si>
    <t>Оладьи с маслом и сахаром</t>
  </si>
  <si>
    <t>салат из моркови и яблок</t>
  </si>
  <si>
    <t>Суп картофельный с вермишелью</t>
  </si>
  <si>
    <t>Котлета куриная</t>
  </si>
  <si>
    <t>Перловка, соус</t>
  </si>
  <si>
    <t>Огурец соленый</t>
  </si>
  <si>
    <t>Суп картофельный с пшеном</t>
  </si>
  <si>
    <t>Рыба запеченная с овощами</t>
  </si>
  <si>
    <t>Каша молочная манная</t>
  </si>
  <si>
    <t>Чай с сахаром и лимоном</t>
  </si>
  <si>
    <t>Булочка сдоба фигурная</t>
  </si>
  <si>
    <t>Салат из свежей капусты</t>
  </si>
  <si>
    <t>Рассольник Ленинградский</t>
  </si>
  <si>
    <t>Ленивые голубцы</t>
  </si>
  <si>
    <t xml:space="preserve">Каша молочная геркулесовая </t>
  </si>
  <si>
    <t>Бутерброд с маслом</t>
  </si>
  <si>
    <t>Котлета Особая</t>
  </si>
  <si>
    <t>Сырники</t>
  </si>
  <si>
    <t>Напиток кофейный с молоком</t>
  </si>
  <si>
    <t>Винегрет</t>
  </si>
  <si>
    <t xml:space="preserve">Борщ из свежей капусты </t>
  </si>
  <si>
    <t>Печень куриная</t>
  </si>
  <si>
    <t>Яйцо вареная</t>
  </si>
  <si>
    <t>Огурей соленый</t>
  </si>
  <si>
    <t xml:space="preserve">Плов </t>
  </si>
  <si>
    <t>Макароны с сыром</t>
  </si>
  <si>
    <t>Капуста тушеная</t>
  </si>
  <si>
    <t>Перловка</t>
  </si>
  <si>
    <t xml:space="preserve">Каша молочная пшенная </t>
  </si>
  <si>
    <t>1.6</t>
  </si>
  <si>
    <t>311</t>
  </si>
  <si>
    <t>304</t>
  </si>
  <si>
    <t>300</t>
  </si>
  <si>
    <t>Пирожок с повидлом</t>
  </si>
  <si>
    <t>302</t>
  </si>
  <si>
    <t>146</t>
  </si>
  <si>
    <t>Суп картофельный с рисом</t>
  </si>
  <si>
    <t>183</t>
  </si>
  <si>
    <t>3</t>
  </si>
  <si>
    <t>8</t>
  </si>
  <si>
    <t>65</t>
  </si>
  <si>
    <t>55</t>
  </si>
  <si>
    <t>61</t>
  </si>
  <si>
    <t>63</t>
  </si>
  <si>
    <t>56</t>
  </si>
  <si>
    <t>58</t>
  </si>
  <si>
    <t>101</t>
  </si>
  <si>
    <t>210</t>
  </si>
  <si>
    <t>1.5</t>
  </si>
  <si>
    <t>25</t>
  </si>
  <si>
    <t>108</t>
  </si>
  <si>
    <t>261</t>
  </si>
  <si>
    <t>19</t>
  </si>
  <si>
    <t>136</t>
  </si>
  <si>
    <t>184</t>
  </si>
  <si>
    <t>184/248</t>
  </si>
  <si>
    <t>227</t>
  </si>
  <si>
    <t>1.25</t>
  </si>
  <si>
    <t>91</t>
  </si>
  <si>
    <t>205</t>
  </si>
  <si>
    <t>6</t>
  </si>
  <si>
    <t>126</t>
  </si>
  <si>
    <t>192</t>
  </si>
  <si>
    <t>1</t>
  </si>
  <si>
    <t>241</t>
  </si>
  <si>
    <t>42</t>
  </si>
  <si>
    <t>130</t>
  </si>
  <si>
    <t>17</t>
  </si>
  <si>
    <t>10.1</t>
  </si>
  <si>
    <t>139</t>
  </si>
  <si>
    <t>229</t>
  </si>
  <si>
    <t>148</t>
  </si>
  <si>
    <t>208</t>
  </si>
  <si>
    <t>133</t>
  </si>
  <si>
    <t>яблоко</t>
  </si>
  <si>
    <t>МБОУ "Колпнянский лицей"</t>
  </si>
  <si>
    <t>Крылова Т.Ю.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</si>
</sst>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9" fillId="0" borderId="11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48" customWidth="1"/>
    <col min="12" max="16384" width="9.109375" style="2"/>
  </cols>
  <sheetData>
    <row r="1" spans="1:12" ht="14.4">
      <c r="A1" s="1" t="s">
        <v>7</v>
      </c>
      <c r="C1" s="58" t="s">
        <v>138</v>
      </c>
      <c r="D1" s="59"/>
      <c r="E1" s="59"/>
      <c r="F1" s="12" t="s">
        <v>16</v>
      </c>
      <c r="G1" s="2" t="s">
        <v>17</v>
      </c>
      <c r="H1" s="60" t="s">
        <v>51</v>
      </c>
      <c r="I1" s="60"/>
      <c r="J1" s="60"/>
      <c r="K1" s="60"/>
    </row>
    <row r="2" spans="1:12" ht="17.399999999999999">
      <c r="A2" s="34" t="s">
        <v>6</v>
      </c>
      <c r="C2" s="2"/>
      <c r="G2" s="2" t="s">
        <v>18</v>
      </c>
      <c r="H2" s="60" t="s">
        <v>139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10</v>
      </c>
      <c r="J3" s="45">
        <v>2024</v>
      </c>
      <c r="K3" s="47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0.6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9" t="s">
        <v>11</v>
      </c>
      <c r="L5" s="35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7" t="s">
        <v>49</v>
      </c>
      <c r="F6" s="38">
        <v>260</v>
      </c>
      <c r="G6" s="38">
        <v>14.7</v>
      </c>
      <c r="H6" s="38">
        <v>11.9</v>
      </c>
      <c r="I6" s="38">
        <v>64.400000000000006</v>
      </c>
      <c r="J6" s="38">
        <v>455</v>
      </c>
      <c r="K6" s="50" t="s">
        <v>100</v>
      </c>
      <c r="L6" s="38">
        <v>9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40"/>
    </row>
    <row r="8" spans="1:12" ht="14.4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95</v>
      </c>
      <c r="L8" s="40">
        <v>2.4</v>
      </c>
    </row>
    <row r="9" spans="1:12" ht="14.4">
      <c r="A9" s="23"/>
      <c r="B9" s="15"/>
      <c r="C9" s="11"/>
      <c r="D9" s="7" t="s">
        <v>31</v>
      </c>
      <c r="E9" s="39"/>
      <c r="F9" s="40"/>
      <c r="G9" s="40"/>
      <c r="H9" s="40"/>
      <c r="I9" s="40"/>
      <c r="J9" s="40"/>
      <c r="K9" s="51"/>
      <c r="L9" s="40"/>
    </row>
    <row r="10" spans="1:12" ht="14.4">
      <c r="A10" s="23"/>
      <c r="B10" s="15"/>
      <c r="C10" s="11"/>
      <c r="D10" s="7" t="s">
        <v>30</v>
      </c>
      <c r="E10" s="39" t="s">
        <v>53</v>
      </c>
      <c r="F10" s="40">
        <v>40</v>
      </c>
      <c r="G10" s="40">
        <v>4.0999999999999996</v>
      </c>
      <c r="H10" s="40">
        <v>2.8</v>
      </c>
      <c r="I10" s="40">
        <v>9.5</v>
      </c>
      <c r="J10" s="40">
        <v>82</v>
      </c>
      <c r="K10" s="51" t="s">
        <v>101</v>
      </c>
      <c r="L10" s="40">
        <v>10</v>
      </c>
    </row>
    <row r="11" spans="1:12" ht="14.4">
      <c r="A11" s="23"/>
      <c r="B11" s="15"/>
      <c r="C11" s="11"/>
      <c r="D11" s="7" t="s">
        <v>23</v>
      </c>
      <c r="E11" s="39"/>
      <c r="F11" s="40"/>
      <c r="G11" s="40"/>
      <c r="H11" s="40"/>
      <c r="I11" s="40"/>
      <c r="J11" s="40"/>
      <c r="K11" s="5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40"/>
    </row>
    <row r="13" spans="1:12" ht="14.4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40"/>
    </row>
    <row r="14" spans="1:12" ht="14.4">
      <c r="A14" s="24"/>
      <c r="B14" s="17"/>
      <c r="C14" s="8"/>
      <c r="D14" s="18" t="s">
        <v>32</v>
      </c>
      <c r="E14" s="9"/>
      <c r="F14" s="19">
        <v>500</v>
      </c>
      <c r="G14" s="19">
        <v>19</v>
      </c>
      <c r="H14" s="19">
        <v>14.7</v>
      </c>
      <c r="I14" s="19">
        <v>83</v>
      </c>
      <c r="J14" s="19">
        <v>573</v>
      </c>
      <c r="K14" s="52"/>
      <c r="L14" s="19">
        <f>SUM(L6:L11)</f>
        <v>21.4</v>
      </c>
    </row>
    <row r="15" spans="1:12" ht="14.4">
      <c r="A15" s="25">
        <f>A6</f>
        <v>1</v>
      </c>
      <c r="B15" s="13">
        <f>B6</f>
        <v>1</v>
      </c>
      <c r="C15" s="10" t="s">
        <v>24</v>
      </c>
      <c r="D15" s="7" t="s">
        <v>25</v>
      </c>
      <c r="E15" s="39" t="s">
        <v>54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102</v>
      </c>
      <c r="L15" s="40">
        <v>4</v>
      </c>
    </row>
    <row r="16" spans="1:12" ht="14.4">
      <c r="A16" s="23"/>
      <c r="B16" s="15"/>
      <c r="C16" s="11"/>
      <c r="D16" s="7" t="s">
        <v>26</v>
      </c>
      <c r="E16" s="39" t="s">
        <v>55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103</v>
      </c>
      <c r="L16" s="40">
        <v>8</v>
      </c>
    </row>
    <row r="17" spans="1:12" ht="14.4">
      <c r="A17" s="23"/>
      <c r="B17" s="15"/>
      <c r="C17" s="11"/>
      <c r="D17" s="7" t="s">
        <v>27</v>
      </c>
      <c r="E17" s="39" t="s">
        <v>56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109</v>
      </c>
      <c r="L17" s="40">
        <v>25.73</v>
      </c>
    </row>
    <row r="18" spans="1:12" ht="14.4">
      <c r="A18" s="23"/>
      <c r="B18" s="15"/>
      <c r="C18" s="11"/>
      <c r="D18" s="7" t="s">
        <v>28</v>
      </c>
      <c r="E18" s="39" t="s">
        <v>50</v>
      </c>
      <c r="F18" s="40">
        <v>185</v>
      </c>
      <c r="G18" s="40">
        <v>5.8</v>
      </c>
      <c r="H18" s="40">
        <v>5.0999999999999996</v>
      </c>
      <c r="I18" s="40">
        <v>35.299999999999997</v>
      </c>
      <c r="J18" s="40">
        <v>217.2</v>
      </c>
      <c r="K18" s="51" t="s">
        <v>52</v>
      </c>
      <c r="L18" s="40">
        <v>7</v>
      </c>
    </row>
    <row r="19" spans="1:12" ht="14.4">
      <c r="A19" s="23"/>
      <c r="B19" s="15"/>
      <c r="C19" s="11"/>
      <c r="D19" s="7" t="s">
        <v>29</v>
      </c>
      <c r="E19" s="39" t="s">
        <v>57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93</v>
      </c>
      <c r="L19" s="40">
        <v>6</v>
      </c>
    </row>
    <row r="20" spans="1:12" ht="14.4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51"/>
      <c r="L20" s="40"/>
    </row>
    <row r="21" spans="1:12" ht="14.4">
      <c r="A21" s="23"/>
      <c r="B21" s="15"/>
      <c r="C21" s="11"/>
      <c r="D21" s="7" t="s">
        <v>31</v>
      </c>
      <c r="E21" s="39" t="s">
        <v>58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92</v>
      </c>
      <c r="L21" s="40">
        <v>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40"/>
    </row>
    <row r="24" spans="1:12" ht="14.4">
      <c r="A24" s="24"/>
      <c r="B24" s="17"/>
      <c r="C24" s="8"/>
      <c r="D24" s="18" t="s">
        <v>32</v>
      </c>
      <c r="E24" s="9"/>
      <c r="F24" s="19">
        <v>935</v>
      </c>
      <c r="G24" s="19">
        <v>33.6</v>
      </c>
      <c r="H24" s="19">
        <v>23.3</v>
      </c>
      <c r="I24" s="19">
        <v>138.5</v>
      </c>
      <c r="J24" s="46">
        <v>945.2</v>
      </c>
      <c r="K24" s="52"/>
      <c r="L24" s="19">
        <f>SUM(L15:L23)</f>
        <v>54.730000000000004</v>
      </c>
    </row>
    <row r="25" spans="1:12" ht="14.4">
      <c r="A25" s="28">
        <f>A6</f>
        <v>1</v>
      </c>
      <c r="B25" s="29">
        <f>B6</f>
        <v>1</v>
      </c>
      <c r="C25" s="55" t="s">
        <v>4</v>
      </c>
      <c r="D25" s="56"/>
      <c r="E25" s="30"/>
      <c r="F25" s="31">
        <v>1435</v>
      </c>
      <c r="G25" s="31">
        <v>52.6</v>
      </c>
      <c r="H25" s="31">
        <v>38</v>
      </c>
      <c r="I25" s="31">
        <v>221.5</v>
      </c>
      <c r="J25" s="31">
        <v>1518.2</v>
      </c>
      <c r="K25" s="53"/>
      <c r="L25" s="31">
        <f>SUM(L14,L24)</f>
        <v>76.13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7" t="s">
        <v>59</v>
      </c>
      <c r="F26" s="38">
        <v>260</v>
      </c>
      <c r="G26" s="38">
        <v>7.9</v>
      </c>
      <c r="H26" s="38">
        <v>10.8</v>
      </c>
      <c r="I26" s="38">
        <v>41.9</v>
      </c>
      <c r="J26" s="38">
        <v>300</v>
      </c>
      <c r="K26" s="50" t="s">
        <v>110</v>
      </c>
      <c r="L26" s="38">
        <v>16</v>
      </c>
    </row>
    <row r="27" spans="1:12" ht="14.4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40"/>
    </row>
    <row r="28" spans="1:12" ht="14.4">
      <c r="A28" s="14"/>
      <c r="B28" s="15"/>
      <c r="C28" s="11"/>
      <c r="D28" s="7" t="s">
        <v>22</v>
      </c>
      <c r="E28" s="39" t="s">
        <v>38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95</v>
      </c>
      <c r="L28" s="40">
        <v>2.4</v>
      </c>
    </row>
    <row r="29" spans="1:12" ht="14.4">
      <c r="A29" s="14"/>
      <c r="B29" s="15"/>
      <c r="C29" s="11"/>
      <c r="D29" s="7" t="s">
        <v>31</v>
      </c>
      <c r="E29" s="39"/>
      <c r="F29" s="40"/>
      <c r="G29" s="40"/>
      <c r="H29" s="40"/>
      <c r="I29" s="40"/>
      <c r="J29" s="40"/>
      <c r="K29" s="51"/>
      <c r="L29" s="40"/>
    </row>
    <row r="30" spans="1:12" ht="14.4">
      <c r="A30" s="14"/>
      <c r="B30" s="15"/>
      <c r="C30" s="11"/>
      <c r="D30" s="7" t="s">
        <v>30</v>
      </c>
      <c r="E30" s="39" t="s">
        <v>60</v>
      </c>
      <c r="F30" s="40">
        <v>100</v>
      </c>
      <c r="G30" s="40">
        <v>9.9</v>
      </c>
      <c r="H30" s="40">
        <v>1.5</v>
      </c>
      <c r="I30" s="40">
        <v>62.3</v>
      </c>
      <c r="J30" s="40">
        <v>246</v>
      </c>
      <c r="K30" s="51" t="s">
        <v>111</v>
      </c>
      <c r="L30" s="40">
        <v>6</v>
      </c>
    </row>
    <row r="31" spans="1:12" ht="14.4">
      <c r="A31" s="14"/>
      <c r="B31" s="15"/>
      <c r="C31" s="11"/>
      <c r="D31" s="7" t="s">
        <v>23</v>
      </c>
      <c r="E31" s="39"/>
      <c r="F31" s="40"/>
      <c r="G31" s="40"/>
      <c r="H31" s="40"/>
      <c r="I31" s="40"/>
      <c r="J31" s="40"/>
      <c r="K31" s="5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40"/>
    </row>
    <row r="34" spans="1:12" ht="14.4">
      <c r="A34" s="16"/>
      <c r="B34" s="17"/>
      <c r="C34" s="8"/>
      <c r="D34" s="18" t="s">
        <v>32</v>
      </c>
      <c r="E34" s="9"/>
      <c r="F34" s="19">
        <v>560</v>
      </c>
      <c r="G34" s="19">
        <v>18</v>
      </c>
      <c r="H34" s="19">
        <v>12.3</v>
      </c>
      <c r="I34" s="19">
        <v>113.3</v>
      </c>
      <c r="J34" s="19">
        <v>582</v>
      </c>
      <c r="K34" s="52"/>
      <c r="L34" s="19">
        <f>SUM(L26:L32)</f>
        <v>24.4</v>
      </c>
    </row>
    <row r="35" spans="1:12" ht="14.4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39" t="s">
        <v>61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112</v>
      </c>
      <c r="L35" s="40">
        <v>0.5</v>
      </c>
    </row>
    <row r="36" spans="1:12" ht="14.4">
      <c r="A36" s="14"/>
      <c r="B36" s="15"/>
      <c r="C36" s="11"/>
      <c r="D36" s="7" t="s">
        <v>26</v>
      </c>
      <c r="E36" s="39" t="s">
        <v>62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104</v>
      </c>
      <c r="L36" s="40">
        <v>12</v>
      </c>
    </row>
    <row r="37" spans="1:12" ht="14.4">
      <c r="A37" s="14"/>
      <c r="B37" s="15"/>
      <c r="C37" s="11"/>
      <c r="D37" s="7" t="s">
        <v>27</v>
      </c>
      <c r="E37" s="39" t="s">
        <v>45</v>
      </c>
      <c r="F37" s="40">
        <v>90</v>
      </c>
      <c r="G37" s="40">
        <v>8</v>
      </c>
      <c r="H37" s="40">
        <v>12.5</v>
      </c>
      <c r="I37" s="40">
        <v>10.7</v>
      </c>
      <c r="J37" s="40">
        <v>190</v>
      </c>
      <c r="K37" s="51" t="s">
        <v>113</v>
      </c>
      <c r="L37" s="40">
        <v>24.23</v>
      </c>
    </row>
    <row r="38" spans="1:12" ht="14.4">
      <c r="A38" s="14"/>
      <c r="B38" s="15"/>
      <c r="C38" s="11"/>
      <c r="D38" s="7" t="s">
        <v>28</v>
      </c>
      <c r="E38" s="39" t="s">
        <v>46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98</v>
      </c>
      <c r="L38" s="40">
        <v>5</v>
      </c>
    </row>
    <row r="39" spans="1:12" ht="14.4">
      <c r="A39" s="14"/>
      <c r="B39" s="15"/>
      <c r="C39" s="11"/>
      <c r="D39" s="7" t="s">
        <v>29</v>
      </c>
      <c r="E39" s="39" t="s">
        <v>57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93</v>
      </c>
      <c r="L39" s="40">
        <v>6</v>
      </c>
    </row>
    <row r="40" spans="1:12" ht="14.4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51"/>
      <c r="L40" s="40"/>
    </row>
    <row r="41" spans="1:12" ht="14.4">
      <c r="A41" s="14"/>
      <c r="B41" s="15"/>
      <c r="C41" s="11"/>
      <c r="D41" s="7" t="s">
        <v>31</v>
      </c>
      <c r="E41" s="39" t="s">
        <v>58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92</v>
      </c>
      <c r="L41" s="40">
        <v>4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40"/>
    </row>
    <row r="44" spans="1:12" ht="14.4">
      <c r="A44" s="16"/>
      <c r="B44" s="17"/>
      <c r="C44" s="8"/>
      <c r="D44" s="18" t="s">
        <v>32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19">
        <f>SUM(L35:L41)</f>
        <v>51.730000000000004</v>
      </c>
    </row>
    <row r="45" spans="1:12" ht="15.75" customHeight="1">
      <c r="A45" s="32">
        <f>A26</f>
        <v>1</v>
      </c>
      <c r="B45" s="32">
        <f>B26</f>
        <v>2</v>
      </c>
      <c r="C45" s="55" t="s">
        <v>4</v>
      </c>
      <c r="D45" s="56"/>
      <c r="E45" s="30"/>
      <c r="F45" s="31">
        <v>1500</v>
      </c>
      <c r="G45" s="31">
        <v>40.6</v>
      </c>
      <c r="H45" s="31">
        <v>46.1</v>
      </c>
      <c r="I45" s="31">
        <v>218.4</v>
      </c>
      <c r="J45" s="31">
        <v>1434</v>
      </c>
      <c r="K45" s="53"/>
      <c r="L45" s="31">
        <f>SUM(L34,L44)</f>
        <v>76.13</v>
      </c>
    </row>
    <row r="46" spans="1:12" ht="14.4">
      <c r="A46" s="20">
        <v>1</v>
      </c>
      <c r="B46" s="21">
        <v>3</v>
      </c>
      <c r="C46" s="22" t="s">
        <v>20</v>
      </c>
      <c r="D46" s="5" t="s">
        <v>21</v>
      </c>
      <c r="E46" s="37" t="s">
        <v>63</v>
      </c>
      <c r="F46" s="38">
        <v>100</v>
      </c>
      <c r="G46" s="38">
        <v>9.1999999999999993</v>
      </c>
      <c r="H46" s="38">
        <v>8.4</v>
      </c>
      <c r="I46" s="38">
        <v>49.9</v>
      </c>
      <c r="J46" s="38">
        <v>316</v>
      </c>
      <c r="K46" s="50" t="s">
        <v>114</v>
      </c>
      <c r="L46" s="38">
        <v>5.5</v>
      </c>
    </row>
    <row r="47" spans="1:12" ht="14.4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40"/>
    </row>
    <row r="48" spans="1:12" ht="14.4">
      <c r="A48" s="23"/>
      <c r="B48" s="15"/>
      <c r="C48" s="11"/>
      <c r="D48" s="7" t="s">
        <v>22</v>
      </c>
      <c r="E48" s="39" t="s">
        <v>81</v>
      </c>
      <c r="F48" s="40">
        <v>200</v>
      </c>
      <c r="G48" s="40">
        <v>3.2</v>
      </c>
      <c r="H48" s="40">
        <v>2.8</v>
      </c>
      <c r="I48" s="40">
        <v>18.5</v>
      </c>
      <c r="J48" s="40">
        <v>109</v>
      </c>
      <c r="K48" s="51" t="s">
        <v>94</v>
      </c>
      <c r="L48" s="40">
        <v>5</v>
      </c>
    </row>
    <row r="49" spans="1:12" ht="14.4">
      <c r="A49" s="23"/>
      <c r="B49" s="15"/>
      <c r="C49" s="11"/>
      <c r="D49" s="7" t="s">
        <v>31</v>
      </c>
      <c r="E49" s="39"/>
      <c r="F49" s="40"/>
      <c r="G49" s="40"/>
      <c r="H49" s="40"/>
      <c r="I49" s="40"/>
      <c r="J49" s="40"/>
      <c r="K49" s="51"/>
      <c r="L49" s="40"/>
    </row>
    <row r="50" spans="1:12" ht="14.4">
      <c r="A50" s="23"/>
      <c r="B50" s="15"/>
      <c r="C50" s="11"/>
      <c r="D50" s="7" t="s">
        <v>30</v>
      </c>
      <c r="E50" s="39"/>
      <c r="F50" s="40"/>
      <c r="G50" s="40"/>
      <c r="H50" s="40"/>
      <c r="I50" s="40"/>
      <c r="J50" s="40"/>
      <c r="K50" s="51"/>
      <c r="L50" s="40"/>
    </row>
    <row r="51" spans="1:12" ht="14.4">
      <c r="A51" s="23"/>
      <c r="B51" s="15"/>
      <c r="C51" s="11"/>
      <c r="D51" s="7" t="s">
        <v>23</v>
      </c>
      <c r="E51" s="39" t="s">
        <v>137</v>
      </c>
      <c r="F51" s="40">
        <v>200</v>
      </c>
      <c r="G51" s="40">
        <v>0.8</v>
      </c>
      <c r="H51" s="40">
        <v>0.8</v>
      </c>
      <c r="I51" s="40">
        <v>19.600000000000001</v>
      </c>
      <c r="J51" s="40">
        <v>122</v>
      </c>
      <c r="K51" s="51"/>
      <c r="L51" s="40">
        <v>10.5</v>
      </c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40"/>
    </row>
    <row r="53" spans="1:12" ht="14.4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40"/>
    </row>
    <row r="54" spans="1:12" ht="14.4">
      <c r="A54" s="24"/>
      <c r="B54" s="17"/>
      <c r="C54" s="8"/>
      <c r="D54" s="18" t="s">
        <v>32</v>
      </c>
      <c r="E54" s="9"/>
      <c r="F54" s="19">
        <v>500</v>
      </c>
      <c r="G54" s="19">
        <v>13.2</v>
      </c>
      <c r="H54" s="19">
        <v>12</v>
      </c>
      <c r="I54" s="19">
        <v>88</v>
      </c>
      <c r="J54" s="19">
        <v>547</v>
      </c>
      <c r="K54" s="52"/>
      <c r="L54" s="19">
        <f>SUM(L46:L52)</f>
        <v>21</v>
      </c>
    </row>
    <row r="55" spans="1:12" ht="14.4">
      <c r="A55" s="25">
        <f>A46</f>
        <v>1</v>
      </c>
      <c r="B55" s="13">
        <f>B46</f>
        <v>3</v>
      </c>
      <c r="C55" s="10" t="s">
        <v>24</v>
      </c>
      <c r="D55" s="7" t="s">
        <v>25</v>
      </c>
      <c r="E55" s="39" t="s">
        <v>64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115</v>
      </c>
      <c r="L55" s="40">
        <v>4</v>
      </c>
    </row>
    <row r="56" spans="1:12" ht="14.4">
      <c r="A56" s="23"/>
      <c r="B56" s="15"/>
      <c r="C56" s="11"/>
      <c r="D56" s="7" t="s">
        <v>26</v>
      </c>
      <c r="E56" s="39" t="s">
        <v>65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105</v>
      </c>
      <c r="L56" s="40">
        <v>5</v>
      </c>
    </row>
    <row r="57" spans="1:12" ht="14.4">
      <c r="A57" s="23"/>
      <c r="B57" s="15"/>
      <c r="C57" s="11"/>
      <c r="D57" s="7" t="s">
        <v>27</v>
      </c>
      <c r="E57" s="39" t="s">
        <v>66</v>
      </c>
      <c r="F57" s="40">
        <v>90</v>
      </c>
      <c r="G57" s="40">
        <v>13.5</v>
      </c>
      <c r="H57" s="40">
        <v>19.3</v>
      </c>
      <c r="I57" s="40">
        <v>13.9</v>
      </c>
      <c r="J57" s="40">
        <v>286</v>
      </c>
      <c r="K57" s="51" t="s">
        <v>116</v>
      </c>
      <c r="L57" s="40">
        <v>30.13</v>
      </c>
    </row>
    <row r="58" spans="1:12" ht="14.4">
      <c r="A58" s="23"/>
      <c r="B58" s="15"/>
      <c r="C58" s="11"/>
      <c r="D58" s="7" t="s">
        <v>28</v>
      </c>
      <c r="E58" s="39" t="s">
        <v>67</v>
      </c>
      <c r="F58" s="40">
        <v>215</v>
      </c>
      <c r="G58" s="40">
        <v>5.9</v>
      </c>
      <c r="H58" s="40">
        <v>6.1</v>
      </c>
      <c r="I58" s="40">
        <v>40</v>
      </c>
      <c r="J58" s="40">
        <v>252</v>
      </c>
      <c r="K58" s="51" t="s">
        <v>118</v>
      </c>
      <c r="L58" s="40">
        <v>6</v>
      </c>
    </row>
    <row r="59" spans="1:12" ht="14.4">
      <c r="A59" s="23"/>
      <c r="B59" s="15"/>
      <c r="C59" s="11"/>
      <c r="D59" s="7" t="s">
        <v>29</v>
      </c>
      <c r="E59" s="39" t="s">
        <v>57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93</v>
      </c>
      <c r="L59" s="40">
        <v>6</v>
      </c>
    </row>
    <row r="60" spans="1:12" ht="14.4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51"/>
      <c r="L60" s="40"/>
    </row>
    <row r="61" spans="1:12" ht="14.4">
      <c r="A61" s="23"/>
      <c r="B61" s="15"/>
      <c r="C61" s="11"/>
      <c r="D61" s="7" t="s">
        <v>31</v>
      </c>
      <c r="E61" s="39" t="s">
        <v>58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92</v>
      </c>
      <c r="L61" s="40">
        <v>4</v>
      </c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51"/>
      <c r="L62" s="40"/>
    </row>
    <row r="63" spans="1:12" ht="14.4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40"/>
    </row>
    <row r="64" spans="1:12" ht="14.4">
      <c r="A64" s="24"/>
      <c r="B64" s="17"/>
      <c r="C64" s="8"/>
      <c r="D64" s="18" t="s">
        <v>32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19">
        <f>SUM(L55:L61)</f>
        <v>55.129999999999995</v>
      </c>
    </row>
    <row r="65" spans="1:12" ht="15.75" customHeight="1">
      <c r="A65" s="28">
        <f>A46</f>
        <v>1</v>
      </c>
      <c r="B65" s="29">
        <f>B46</f>
        <v>3</v>
      </c>
      <c r="C65" s="55" t="s">
        <v>4</v>
      </c>
      <c r="D65" s="56"/>
      <c r="E65" s="30"/>
      <c r="F65" s="31">
        <v>1455</v>
      </c>
      <c r="G65" s="31">
        <v>45.8</v>
      </c>
      <c r="H65" s="31">
        <v>46.9</v>
      </c>
      <c r="I65" s="31">
        <v>221.7</v>
      </c>
      <c r="J65" s="31">
        <v>1573</v>
      </c>
      <c r="K65" s="53"/>
      <c r="L65" s="31">
        <f>SUM(L54,L64)</f>
        <v>76.13</v>
      </c>
    </row>
    <row r="66" spans="1:12" ht="14.4">
      <c r="A66" s="20">
        <v>1</v>
      </c>
      <c r="B66" s="21">
        <v>4</v>
      </c>
      <c r="C66" s="22" t="s">
        <v>20</v>
      </c>
      <c r="D66" s="5" t="s">
        <v>21</v>
      </c>
      <c r="E66" s="37" t="s">
        <v>47</v>
      </c>
      <c r="F66" s="38">
        <v>200</v>
      </c>
      <c r="G66" s="38">
        <v>7.5</v>
      </c>
      <c r="H66" s="38">
        <v>5.4</v>
      </c>
      <c r="I66" s="38">
        <v>43</v>
      </c>
      <c r="J66" s="38">
        <v>240</v>
      </c>
      <c r="K66" s="50" t="s">
        <v>119</v>
      </c>
      <c r="L66" s="38">
        <v>9</v>
      </c>
    </row>
    <row r="67" spans="1:12" ht="14.4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40"/>
    </row>
    <row r="68" spans="1:12" ht="14.4">
      <c r="A68" s="23"/>
      <c r="B68" s="15"/>
      <c r="C68" s="11"/>
      <c r="D68" s="7" t="s">
        <v>22</v>
      </c>
      <c r="E68" s="39" t="s">
        <v>38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95</v>
      </c>
      <c r="L68" s="40">
        <v>2.4</v>
      </c>
    </row>
    <row r="69" spans="1:12" ht="14.4">
      <c r="A69" s="23"/>
      <c r="B69" s="15"/>
      <c r="C69" s="11"/>
      <c r="D69" s="7" t="s">
        <v>31</v>
      </c>
      <c r="E69" s="39"/>
      <c r="F69" s="40"/>
      <c r="G69" s="40"/>
      <c r="H69" s="40"/>
      <c r="I69" s="40"/>
      <c r="J69" s="40"/>
      <c r="K69" s="51"/>
      <c r="L69" s="40"/>
    </row>
    <row r="70" spans="1:12" ht="14.4">
      <c r="A70" s="23"/>
      <c r="B70" s="15"/>
      <c r="C70" s="11"/>
      <c r="D70" s="7" t="s">
        <v>30</v>
      </c>
      <c r="E70" s="39" t="s">
        <v>96</v>
      </c>
      <c r="F70" s="40">
        <v>100</v>
      </c>
      <c r="G70" s="40">
        <v>11.9</v>
      </c>
      <c r="H70" s="40">
        <v>2.5</v>
      </c>
      <c r="I70" s="40">
        <v>75</v>
      </c>
      <c r="J70" s="40">
        <v>267</v>
      </c>
      <c r="K70" s="51" t="s">
        <v>111</v>
      </c>
      <c r="L70" s="40">
        <v>10</v>
      </c>
    </row>
    <row r="71" spans="1:12" ht="14.4">
      <c r="A71" s="23"/>
      <c r="B71" s="15"/>
      <c r="C71" s="11"/>
      <c r="D71" s="7" t="s">
        <v>23</v>
      </c>
      <c r="E71" s="39"/>
      <c r="F71" s="40"/>
      <c r="G71" s="40"/>
      <c r="H71" s="40"/>
      <c r="I71" s="40"/>
      <c r="J71" s="40"/>
      <c r="K71" s="51"/>
      <c r="L71" s="40"/>
    </row>
    <row r="72" spans="1:12" ht="14.4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40"/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40"/>
    </row>
    <row r="74" spans="1:12" ht="14.4">
      <c r="A74" s="24"/>
      <c r="B74" s="17"/>
      <c r="C74" s="8"/>
      <c r="D74" s="18" t="s">
        <v>32</v>
      </c>
      <c r="E74" s="9"/>
      <c r="F74" s="19">
        <v>500</v>
      </c>
      <c r="G74" s="19">
        <v>19.600000000000001</v>
      </c>
      <c r="H74" s="19">
        <v>7.9</v>
      </c>
      <c r="I74" s="19">
        <v>127.1</v>
      </c>
      <c r="J74" s="19">
        <v>543</v>
      </c>
      <c r="K74" s="52"/>
      <c r="L74" s="19">
        <f>SUM(L66:L70)</f>
        <v>21.4</v>
      </c>
    </row>
    <row r="75" spans="1:12" ht="14.4">
      <c r="A75" s="25">
        <f>A66</f>
        <v>1</v>
      </c>
      <c r="B75" s="13">
        <f>B66</f>
        <v>4</v>
      </c>
      <c r="C75" s="10" t="s">
        <v>24</v>
      </c>
      <c r="D75" s="7" t="s">
        <v>25</v>
      </c>
      <c r="E75" s="39" t="s">
        <v>68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120</v>
      </c>
      <c r="L75" s="40">
        <v>0.5</v>
      </c>
    </row>
    <row r="76" spans="1:12" ht="14.4">
      <c r="A76" s="23"/>
      <c r="B76" s="15"/>
      <c r="C76" s="11"/>
      <c r="D76" s="7" t="s">
        <v>26</v>
      </c>
      <c r="E76" s="39" t="s">
        <v>69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106</v>
      </c>
      <c r="L76" s="40">
        <v>5</v>
      </c>
    </row>
    <row r="77" spans="1:12" ht="14.4">
      <c r="A77" s="23"/>
      <c r="B77" s="15"/>
      <c r="C77" s="11"/>
      <c r="D77" s="7" t="s">
        <v>27</v>
      </c>
      <c r="E77" s="39" t="s">
        <v>70</v>
      </c>
      <c r="F77" s="40">
        <v>90</v>
      </c>
      <c r="G77" s="40">
        <v>11</v>
      </c>
      <c r="H77" s="40">
        <v>7.5</v>
      </c>
      <c r="I77" s="40">
        <v>3</v>
      </c>
      <c r="J77" s="40">
        <v>125</v>
      </c>
      <c r="K77" s="51" t="s">
        <v>121</v>
      </c>
      <c r="L77" s="40">
        <v>34.229999999999997</v>
      </c>
    </row>
    <row r="78" spans="1:12" ht="14.4">
      <c r="A78" s="23"/>
      <c r="B78" s="15"/>
      <c r="C78" s="11"/>
      <c r="D78" s="7" t="s">
        <v>28</v>
      </c>
      <c r="E78" s="39" t="s">
        <v>46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98</v>
      </c>
      <c r="L78" s="40">
        <v>5</v>
      </c>
    </row>
    <row r="79" spans="1:12" ht="14.4">
      <c r="A79" s="23"/>
      <c r="B79" s="15"/>
      <c r="C79" s="11"/>
      <c r="D79" s="7" t="s">
        <v>29</v>
      </c>
      <c r="E79" s="39" t="s">
        <v>57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93</v>
      </c>
      <c r="L79" s="40">
        <v>6</v>
      </c>
    </row>
    <row r="80" spans="1:12" ht="14.4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51"/>
      <c r="L80" s="40"/>
    </row>
    <row r="81" spans="1:12" ht="14.4">
      <c r="A81" s="23"/>
      <c r="B81" s="15"/>
      <c r="C81" s="11"/>
      <c r="D81" s="7" t="s">
        <v>31</v>
      </c>
      <c r="E81" s="39" t="s">
        <v>58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92</v>
      </c>
      <c r="L81" s="40">
        <v>4</v>
      </c>
    </row>
    <row r="82" spans="1:12" ht="14.4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40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40"/>
    </row>
    <row r="84" spans="1:12" ht="14.4">
      <c r="A84" s="24"/>
      <c r="B84" s="17"/>
      <c r="C84" s="8"/>
      <c r="D84" s="18" t="s">
        <v>32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19">
        <f>SUM(L75:L82)</f>
        <v>54.73</v>
      </c>
    </row>
    <row r="85" spans="1:12" ht="15.75" customHeight="1">
      <c r="A85" s="28">
        <f>A66</f>
        <v>1</v>
      </c>
      <c r="B85" s="29">
        <f>B66</f>
        <v>4</v>
      </c>
      <c r="C85" s="55" t="s">
        <v>4</v>
      </c>
      <c r="D85" s="56"/>
      <c r="E85" s="30"/>
      <c r="F85" s="31">
        <v>1440</v>
      </c>
      <c r="G85" s="31">
        <v>44.9</v>
      </c>
      <c r="H85" s="31">
        <v>25.2</v>
      </c>
      <c r="I85" s="31">
        <v>228.4</v>
      </c>
      <c r="J85" s="31">
        <v>1242</v>
      </c>
      <c r="K85" s="53"/>
      <c r="L85" s="31">
        <f>SUM(L74,L84)</f>
        <v>76.13</v>
      </c>
    </row>
    <row r="86" spans="1:12" ht="14.4">
      <c r="A86" s="20">
        <v>1</v>
      </c>
      <c r="B86" s="21">
        <v>5</v>
      </c>
      <c r="C86" s="22" t="s">
        <v>20</v>
      </c>
      <c r="D86" s="5" t="s">
        <v>21</v>
      </c>
      <c r="E86" s="37" t="s">
        <v>71</v>
      </c>
      <c r="F86" s="38">
        <v>200</v>
      </c>
      <c r="G86" s="38">
        <v>5.5</v>
      </c>
      <c r="H86" s="38">
        <v>7.4</v>
      </c>
      <c r="I86" s="38">
        <v>27.3</v>
      </c>
      <c r="J86" s="38">
        <v>200</v>
      </c>
      <c r="K86" s="50" t="s">
        <v>122</v>
      </c>
      <c r="L86" s="38">
        <v>16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40"/>
    </row>
    <row r="88" spans="1:12" ht="14.4">
      <c r="A88" s="23"/>
      <c r="B88" s="15"/>
      <c r="C88" s="11"/>
      <c r="D88" s="7" t="s">
        <v>22</v>
      </c>
      <c r="E88" s="39" t="s">
        <v>72</v>
      </c>
      <c r="F88" s="40">
        <v>200</v>
      </c>
      <c r="G88" s="40">
        <v>0.2</v>
      </c>
      <c r="H88" s="40">
        <v>0</v>
      </c>
      <c r="I88" s="40">
        <v>9.3000000000000007</v>
      </c>
      <c r="J88" s="40">
        <v>38</v>
      </c>
      <c r="K88" s="51" t="s">
        <v>97</v>
      </c>
      <c r="L88" s="40">
        <v>2.8</v>
      </c>
    </row>
    <row r="89" spans="1:12" ht="14.4">
      <c r="A89" s="23"/>
      <c r="B89" s="15"/>
      <c r="C89" s="11"/>
      <c r="D89" s="7" t="s">
        <v>30</v>
      </c>
      <c r="E89" s="39" t="s">
        <v>73</v>
      </c>
      <c r="F89" s="40">
        <v>100</v>
      </c>
      <c r="G89" s="40">
        <v>9.9</v>
      </c>
      <c r="H89" s="40">
        <v>1.5</v>
      </c>
      <c r="I89" s="40">
        <v>62.3</v>
      </c>
      <c r="J89" s="40">
        <v>246</v>
      </c>
      <c r="K89" s="51" t="s">
        <v>111</v>
      </c>
      <c r="L89" s="40">
        <v>6</v>
      </c>
    </row>
    <row r="90" spans="1:12" ht="14.4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51"/>
      <c r="L90" s="40"/>
    </row>
    <row r="91" spans="1:12" ht="14.4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51"/>
      <c r="L91" s="40"/>
    </row>
    <row r="92" spans="1:12" ht="14.4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40"/>
    </row>
    <row r="93" spans="1:12" ht="14.4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40"/>
    </row>
    <row r="94" spans="1:12" ht="14.4">
      <c r="A94" s="24"/>
      <c r="B94" s="17"/>
      <c r="C94" s="8"/>
      <c r="D94" s="18" t="s">
        <v>32</v>
      </c>
      <c r="E94" s="9"/>
      <c r="F94" s="19">
        <v>500</v>
      </c>
      <c r="G94" s="19">
        <v>15.6</v>
      </c>
      <c r="H94" s="19">
        <v>8.9</v>
      </c>
      <c r="I94" s="19">
        <v>98.9</v>
      </c>
      <c r="J94" s="19">
        <v>484</v>
      </c>
      <c r="K94" s="52"/>
      <c r="L94" s="19">
        <f>SUM(L86:L89)</f>
        <v>24.8</v>
      </c>
    </row>
    <row r="95" spans="1:12" ht="14.4">
      <c r="A95" s="25">
        <f>A86</f>
        <v>1</v>
      </c>
      <c r="B95" s="13">
        <f>B86</f>
        <v>5</v>
      </c>
      <c r="C95" s="10" t="s">
        <v>24</v>
      </c>
      <c r="D95" s="7" t="s">
        <v>25</v>
      </c>
      <c r="E95" s="39" t="s">
        <v>74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123</v>
      </c>
      <c r="L95" s="40">
        <v>3</v>
      </c>
    </row>
    <row r="96" spans="1:12" ht="14.4">
      <c r="A96" s="23"/>
      <c r="B96" s="15"/>
      <c r="C96" s="11"/>
      <c r="D96" s="7" t="s">
        <v>26</v>
      </c>
      <c r="E96" s="39" t="s">
        <v>75</v>
      </c>
      <c r="F96" s="40">
        <v>250</v>
      </c>
      <c r="G96" s="40">
        <v>2.4</v>
      </c>
      <c r="H96" s="40">
        <v>5</v>
      </c>
      <c r="I96" s="40">
        <v>15.7</v>
      </c>
      <c r="J96" s="40">
        <v>123</v>
      </c>
      <c r="K96" s="51" t="s">
        <v>107</v>
      </c>
      <c r="L96" s="40">
        <v>9</v>
      </c>
    </row>
    <row r="97" spans="1:12" ht="14.4">
      <c r="A97" s="23"/>
      <c r="B97" s="15"/>
      <c r="C97" s="11"/>
      <c r="D97" s="7" t="s">
        <v>27</v>
      </c>
      <c r="E97" s="39" t="s">
        <v>76</v>
      </c>
      <c r="F97" s="40">
        <v>100</v>
      </c>
      <c r="G97" s="40">
        <v>6.6</v>
      </c>
      <c r="H97" s="40">
        <v>5.9</v>
      </c>
      <c r="I97" s="40">
        <v>6.7</v>
      </c>
      <c r="J97" s="40">
        <v>109</v>
      </c>
      <c r="K97" s="51" t="s">
        <v>124</v>
      </c>
      <c r="L97" s="40">
        <v>22.33</v>
      </c>
    </row>
    <row r="98" spans="1:12" ht="14.4">
      <c r="A98" s="23"/>
      <c r="B98" s="15"/>
      <c r="C98" s="11"/>
      <c r="D98" s="7" t="s">
        <v>28</v>
      </c>
      <c r="E98" s="39" t="s">
        <v>44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119</v>
      </c>
      <c r="L98" s="40">
        <v>7</v>
      </c>
    </row>
    <row r="99" spans="1:12" ht="14.4">
      <c r="A99" s="23"/>
      <c r="B99" s="15"/>
      <c r="C99" s="11"/>
      <c r="D99" s="7" t="s">
        <v>29</v>
      </c>
      <c r="E99" s="39" t="s">
        <v>57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93</v>
      </c>
      <c r="L99" s="40">
        <v>6</v>
      </c>
    </row>
    <row r="100" spans="1:12" ht="14.4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51"/>
      <c r="L100" s="40"/>
    </row>
    <row r="101" spans="1:12" ht="14.4">
      <c r="A101" s="23"/>
      <c r="B101" s="15"/>
      <c r="C101" s="11"/>
      <c r="D101" s="7" t="s">
        <v>31</v>
      </c>
      <c r="E101" s="39" t="s">
        <v>58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92</v>
      </c>
      <c r="L101" s="40">
        <v>4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40"/>
    </row>
    <row r="103" spans="1:12" ht="14.4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40"/>
    </row>
    <row r="104" spans="1:12" ht="14.4">
      <c r="A104" s="24"/>
      <c r="B104" s="17"/>
      <c r="C104" s="8"/>
      <c r="D104" s="18" t="s">
        <v>32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19">
        <f>SUM(L95:L101)</f>
        <v>51.33</v>
      </c>
    </row>
    <row r="105" spans="1:12" ht="15.75" customHeight="1">
      <c r="A105" s="28">
        <f>A86</f>
        <v>1</v>
      </c>
      <c r="B105" s="29">
        <f>B86</f>
        <v>5</v>
      </c>
      <c r="C105" s="55" t="s">
        <v>4</v>
      </c>
      <c r="D105" s="56"/>
      <c r="E105" s="30"/>
      <c r="F105" s="31">
        <v>1435</v>
      </c>
      <c r="G105" s="31">
        <v>40</v>
      </c>
      <c r="H105" s="31">
        <v>30</v>
      </c>
      <c r="I105" s="31">
        <v>222.2</v>
      </c>
      <c r="J105" s="31">
        <v>1306</v>
      </c>
      <c r="K105" s="53"/>
      <c r="L105" s="31">
        <f>SUM(L94,L104)</f>
        <v>76.13</v>
      </c>
    </row>
    <row r="106" spans="1:12" ht="14.4">
      <c r="A106" s="20">
        <v>2</v>
      </c>
      <c r="B106" s="21">
        <v>1</v>
      </c>
      <c r="C106" s="22" t="s">
        <v>20</v>
      </c>
      <c r="D106" s="5" t="s">
        <v>21</v>
      </c>
      <c r="E106" s="37" t="s">
        <v>77</v>
      </c>
      <c r="F106" s="38">
        <v>260</v>
      </c>
      <c r="G106" s="38">
        <v>10</v>
      </c>
      <c r="H106" s="38">
        <v>12.7</v>
      </c>
      <c r="I106" s="38">
        <v>42.8</v>
      </c>
      <c r="J106" s="38">
        <v>332</v>
      </c>
      <c r="K106" s="50" t="s">
        <v>125</v>
      </c>
      <c r="L106" s="38">
        <v>16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40"/>
    </row>
    <row r="108" spans="1:12" ht="14.4">
      <c r="A108" s="23"/>
      <c r="B108" s="15"/>
      <c r="C108" s="11"/>
      <c r="D108" s="7" t="s">
        <v>22</v>
      </c>
      <c r="E108" s="39" t="s">
        <v>38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95</v>
      </c>
      <c r="L108" s="40">
        <v>2.4</v>
      </c>
    </row>
    <row r="109" spans="1:12" ht="14.4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51"/>
      <c r="L109" s="40"/>
    </row>
    <row r="110" spans="1:12" ht="14.4">
      <c r="A110" s="23"/>
      <c r="B110" s="15"/>
      <c r="C110" s="11"/>
      <c r="D110" s="7" t="s">
        <v>30</v>
      </c>
      <c r="E110" s="39" t="s">
        <v>78</v>
      </c>
      <c r="F110" s="40">
        <v>40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126</v>
      </c>
      <c r="L110" s="40">
        <v>10</v>
      </c>
    </row>
    <row r="111" spans="1:12" ht="14.4">
      <c r="A111" s="23"/>
      <c r="B111" s="15"/>
      <c r="C111" s="11"/>
      <c r="D111" s="7" t="s">
        <v>23</v>
      </c>
    </row>
    <row r="112" spans="1:12" ht="14.4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40"/>
    </row>
    <row r="113" spans="1:12" ht="14.4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40"/>
    </row>
    <row r="114" spans="1:12" ht="14.4">
      <c r="A114" s="24"/>
      <c r="B114" s="17"/>
      <c r="C114" s="8"/>
      <c r="D114" s="18" t="s">
        <v>32</v>
      </c>
      <c r="E114" s="9"/>
      <c r="F114" s="19">
        <v>500</v>
      </c>
      <c r="G114" s="19">
        <v>11.8</v>
      </c>
      <c r="H114" s="19">
        <v>21.2</v>
      </c>
      <c r="I114" s="19">
        <v>61.6</v>
      </c>
      <c r="J114" s="19">
        <v>492</v>
      </c>
      <c r="K114" s="52"/>
      <c r="L114" s="19">
        <f>SUM(L106:L110)</f>
        <v>28.4</v>
      </c>
    </row>
    <row r="115" spans="1:12" ht="14.4">
      <c r="A115" s="25">
        <f>A106</f>
        <v>2</v>
      </c>
      <c r="B115" s="13">
        <f>B106</f>
        <v>1</v>
      </c>
      <c r="C115" s="10" t="s">
        <v>24</v>
      </c>
      <c r="D115" s="7" t="s">
        <v>25</v>
      </c>
      <c r="E115" s="39" t="s">
        <v>74</v>
      </c>
      <c r="F115" s="40">
        <v>100</v>
      </c>
      <c r="G115" s="40">
        <v>2.1</v>
      </c>
      <c r="H115" s="40">
        <v>4.5</v>
      </c>
      <c r="I115" s="40">
        <v>10.3</v>
      </c>
      <c r="J115" s="40">
        <v>94</v>
      </c>
      <c r="K115" s="51" t="s">
        <v>123</v>
      </c>
      <c r="L115" s="40">
        <v>3</v>
      </c>
    </row>
    <row r="116" spans="1:12" ht="14.4">
      <c r="A116" s="23"/>
      <c r="B116" s="15"/>
      <c r="C116" s="11"/>
      <c r="D116" s="7" t="s">
        <v>26</v>
      </c>
      <c r="E116" s="39" t="s">
        <v>65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105</v>
      </c>
      <c r="L116" s="40">
        <v>5</v>
      </c>
    </row>
    <row r="117" spans="1:12" ht="14.4">
      <c r="A117" s="23"/>
      <c r="B117" s="15"/>
      <c r="C117" s="11"/>
      <c r="D117" s="7" t="s">
        <v>27</v>
      </c>
      <c r="E117" s="39" t="s">
        <v>79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109</v>
      </c>
      <c r="L117" s="40">
        <v>25.73</v>
      </c>
    </row>
    <row r="118" spans="1:12" ht="14.4">
      <c r="A118" s="23"/>
      <c r="B118" s="15"/>
      <c r="C118" s="11"/>
      <c r="D118" s="7" t="s">
        <v>28</v>
      </c>
      <c r="E118" s="39" t="s">
        <v>40</v>
      </c>
      <c r="F118" s="40">
        <v>185</v>
      </c>
      <c r="G118" s="40">
        <v>9.1999999999999993</v>
      </c>
      <c r="H118" s="40">
        <v>7.1</v>
      </c>
      <c r="I118" s="40">
        <v>40.6</v>
      </c>
      <c r="J118" s="40">
        <v>283</v>
      </c>
      <c r="K118" s="51" t="s">
        <v>41</v>
      </c>
      <c r="L118" s="40">
        <v>4</v>
      </c>
    </row>
    <row r="119" spans="1:12" ht="14.4">
      <c r="A119" s="23"/>
      <c r="B119" s="15"/>
      <c r="C119" s="11"/>
      <c r="D119" s="7" t="s">
        <v>29</v>
      </c>
      <c r="E119" s="39" t="s">
        <v>57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93</v>
      </c>
      <c r="L119" s="40">
        <v>6</v>
      </c>
    </row>
    <row r="120" spans="1:12" ht="14.4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51"/>
      <c r="L120" s="40"/>
    </row>
    <row r="121" spans="1:12" ht="14.4">
      <c r="A121" s="23"/>
      <c r="B121" s="15"/>
      <c r="C121" s="11"/>
      <c r="D121" s="7" t="s">
        <v>31</v>
      </c>
      <c r="E121" s="39" t="s">
        <v>58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92</v>
      </c>
      <c r="L121" s="40">
        <v>4</v>
      </c>
    </row>
    <row r="122" spans="1:12" ht="14.4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51"/>
      <c r="L122" s="40"/>
    </row>
    <row r="123" spans="1:12" ht="14.4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40"/>
    </row>
    <row r="124" spans="1:12" ht="14.4">
      <c r="A124" s="24"/>
      <c r="B124" s="17"/>
      <c r="C124" s="8"/>
      <c r="D124" s="18" t="s">
        <v>32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19">
        <f>SUM(L115:L121)</f>
        <v>47.730000000000004</v>
      </c>
    </row>
    <row r="125" spans="1:12" ht="14.4">
      <c r="A125" s="28">
        <f>A106</f>
        <v>2</v>
      </c>
      <c r="B125" s="29">
        <f>B106</f>
        <v>1</v>
      </c>
      <c r="C125" s="55" t="s">
        <v>4</v>
      </c>
      <c r="D125" s="56"/>
      <c r="E125" s="30"/>
      <c r="F125" s="31">
        <v>1435</v>
      </c>
      <c r="G125" s="31">
        <v>47.3</v>
      </c>
      <c r="H125" s="31">
        <v>46.5</v>
      </c>
      <c r="I125" s="31">
        <v>195.5</v>
      </c>
      <c r="J125" s="31">
        <v>1451</v>
      </c>
      <c r="K125" s="53"/>
      <c r="L125" s="31">
        <f>SUM(L114,L124)</f>
        <v>76.13</v>
      </c>
    </row>
    <row r="126" spans="1:12" ht="14.4">
      <c r="A126" s="14">
        <v>2</v>
      </c>
      <c r="B126" s="15">
        <v>2</v>
      </c>
      <c r="C126" s="22" t="s">
        <v>20</v>
      </c>
      <c r="D126" s="5" t="s">
        <v>21</v>
      </c>
      <c r="E126" s="37" t="s">
        <v>80</v>
      </c>
      <c r="F126" s="38">
        <v>150</v>
      </c>
      <c r="G126" s="38">
        <v>31.6</v>
      </c>
      <c r="H126" s="38">
        <v>6.3</v>
      </c>
      <c r="I126" s="38">
        <v>37.200000000000003</v>
      </c>
      <c r="J126" s="38">
        <v>335</v>
      </c>
      <c r="K126" s="50" t="s">
        <v>127</v>
      </c>
      <c r="L126" s="38">
        <v>17.5</v>
      </c>
    </row>
    <row r="127" spans="1:12" ht="14.4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40"/>
    </row>
    <row r="128" spans="1:12" ht="14.4">
      <c r="A128" s="14"/>
      <c r="B128" s="15"/>
      <c r="C128" s="11"/>
      <c r="D128" s="7" t="s">
        <v>22</v>
      </c>
      <c r="E128" s="39" t="s">
        <v>81</v>
      </c>
      <c r="F128" s="40">
        <v>200</v>
      </c>
      <c r="G128" s="40">
        <v>3.2</v>
      </c>
      <c r="H128" s="40">
        <v>2.8</v>
      </c>
      <c r="I128" s="40">
        <v>18.5</v>
      </c>
      <c r="J128" s="40">
        <v>109</v>
      </c>
      <c r="K128" s="51" t="s">
        <v>94</v>
      </c>
      <c r="L128" s="40">
        <v>10</v>
      </c>
    </row>
    <row r="129" spans="1:12" ht="14.4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51"/>
      <c r="L129" s="40"/>
    </row>
    <row r="130" spans="1:12" ht="14.4">
      <c r="A130" s="14"/>
      <c r="B130" s="15"/>
      <c r="C130" s="11"/>
      <c r="D130" s="7" t="s">
        <v>48</v>
      </c>
      <c r="E130" s="39"/>
      <c r="F130" s="40"/>
      <c r="G130" s="40"/>
      <c r="H130" s="40"/>
      <c r="I130" s="40"/>
      <c r="J130" s="40"/>
      <c r="K130" s="51"/>
      <c r="L130" s="40"/>
    </row>
    <row r="131" spans="1:12" ht="14.4">
      <c r="A131" s="14"/>
      <c r="B131" s="15"/>
      <c r="C131" s="11"/>
      <c r="D131" s="7" t="s">
        <v>23</v>
      </c>
      <c r="E131" s="39" t="s">
        <v>137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40">
        <v>10.5</v>
      </c>
    </row>
    <row r="132" spans="1:12" ht="14.4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40"/>
    </row>
    <row r="133" spans="1:12" ht="14.4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40"/>
    </row>
    <row r="134" spans="1:12" ht="14.4">
      <c r="A134" s="16"/>
      <c r="B134" s="17"/>
      <c r="C134" s="8"/>
      <c r="D134" s="18" t="s">
        <v>32</v>
      </c>
      <c r="E134" s="9"/>
      <c r="F134" s="19">
        <v>550</v>
      </c>
      <c r="G134" s="19">
        <v>35.6</v>
      </c>
      <c r="H134" s="19">
        <v>9.9</v>
      </c>
      <c r="I134" s="19">
        <v>75.3</v>
      </c>
      <c r="J134" s="19">
        <v>566</v>
      </c>
      <c r="K134" s="52"/>
      <c r="L134" s="19">
        <f>SUM(L126:L131)</f>
        <v>38</v>
      </c>
    </row>
    <row r="135" spans="1:12" ht="14.4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39" t="s">
        <v>82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128</v>
      </c>
      <c r="L135" s="40">
        <v>3</v>
      </c>
    </row>
    <row r="136" spans="1:12" ht="14.4">
      <c r="A136" s="14"/>
      <c r="B136" s="15"/>
      <c r="C136" s="11"/>
      <c r="D136" s="7" t="s">
        <v>26</v>
      </c>
      <c r="E136" s="39" t="s">
        <v>83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108</v>
      </c>
      <c r="L136" s="40">
        <v>9</v>
      </c>
    </row>
    <row r="137" spans="1:12" ht="14.4">
      <c r="A137" s="14"/>
      <c r="B137" s="15"/>
      <c r="C137" s="11"/>
      <c r="D137" s="7" t="s">
        <v>27</v>
      </c>
      <c r="E137" s="39" t="s">
        <v>84</v>
      </c>
      <c r="F137" s="40">
        <v>90</v>
      </c>
      <c r="G137" s="40">
        <v>12.4</v>
      </c>
      <c r="H137" s="40">
        <v>8.9</v>
      </c>
      <c r="I137" s="40">
        <v>2.2999999999999998</v>
      </c>
      <c r="J137" s="40">
        <v>140</v>
      </c>
      <c r="K137" s="51" t="s">
        <v>129</v>
      </c>
      <c r="L137" s="40">
        <v>14.73</v>
      </c>
    </row>
    <row r="138" spans="1:12" ht="14.4">
      <c r="A138" s="14"/>
      <c r="B138" s="15"/>
      <c r="C138" s="11"/>
      <c r="D138" s="7" t="s">
        <v>28</v>
      </c>
      <c r="E138" s="39" t="s">
        <v>46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98</v>
      </c>
      <c r="L138" s="40">
        <v>5</v>
      </c>
    </row>
    <row r="139" spans="1:12" ht="14.4">
      <c r="A139" s="14"/>
      <c r="B139" s="15"/>
      <c r="C139" s="11"/>
      <c r="D139" s="7" t="s">
        <v>29</v>
      </c>
      <c r="E139" s="39" t="s">
        <v>38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95</v>
      </c>
      <c r="L139" s="40">
        <v>2.4</v>
      </c>
    </row>
    <row r="140" spans="1:12" ht="14.4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51"/>
      <c r="L140" s="40"/>
    </row>
    <row r="141" spans="1:12" ht="14.4">
      <c r="A141" s="14"/>
      <c r="B141" s="15"/>
      <c r="C141" s="11"/>
      <c r="D141" s="7" t="s">
        <v>31</v>
      </c>
      <c r="E141" s="39" t="s">
        <v>58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92</v>
      </c>
      <c r="L141" s="40">
        <v>4</v>
      </c>
    </row>
    <row r="142" spans="1:12" ht="14.4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40"/>
    </row>
    <row r="143" spans="1:12" ht="14.4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40"/>
    </row>
    <row r="144" spans="1:12" ht="14.4">
      <c r="A144" s="16"/>
      <c r="B144" s="17"/>
      <c r="C144" s="8"/>
      <c r="D144" s="18" t="s">
        <v>32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19">
        <f>SUM(L135:L141)</f>
        <v>38.130000000000003</v>
      </c>
    </row>
    <row r="145" spans="1:12" ht="14.4">
      <c r="A145" s="32">
        <f>A126</f>
        <v>2</v>
      </c>
      <c r="B145" s="32">
        <f>B126</f>
        <v>2</v>
      </c>
      <c r="C145" s="55" t="s">
        <v>4</v>
      </c>
      <c r="D145" s="56"/>
      <c r="E145" s="30"/>
      <c r="F145" s="31">
        <v>1490</v>
      </c>
      <c r="G145" s="31">
        <v>60.3</v>
      </c>
      <c r="H145" s="31">
        <v>34.299999999999997</v>
      </c>
      <c r="I145" s="31">
        <v>167.8</v>
      </c>
      <c r="J145" s="31">
        <v>1299</v>
      </c>
      <c r="K145" s="53"/>
      <c r="L145" s="31">
        <f>SUM(L134,L144)</f>
        <v>76.13</v>
      </c>
    </row>
    <row r="146" spans="1:12" ht="14.4">
      <c r="A146" s="20">
        <v>2</v>
      </c>
      <c r="B146" s="21">
        <v>3</v>
      </c>
      <c r="C146" s="22" t="s">
        <v>20</v>
      </c>
      <c r="D146" s="5" t="s">
        <v>21</v>
      </c>
      <c r="E146" s="37" t="s">
        <v>42</v>
      </c>
      <c r="F146" s="38">
        <v>100</v>
      </c>
      <c r="G146" s="38">
        <v>1.1000000000000001</v>
      </c>
      <c r="H146" s="38">
        <v>8.9</v>
      </c>
      <c r="I146" s="38">
        <v>8.3000000000000007</v>
      </c>
      <c r="J146" s="38">
        <v>120</v>
      </c>
      <c r="K146" s="50" t="s">
        <v>130</v>
      </c>
      <c r="L146" s="38">
        <v>2</v>
      </c>
    </row>
    <row r="147" spans="1:12" ht="14.4">
      <c r="A147" s="23"/>
      <c r="B147" s="15"/>
      <c r="C147" s="11"/>
      <c r="D147" s="6"/>
      <c r="E147" s="39" t="s">
        <v>85</v>
      </c>
      <c r="F147" s="40">
        <v>150</v>
      </c>
      <c r="G147" s="40">
        <v>4.8</v>
      </c>
      <c r="H147" s="40">
        <v>4.4000000000000004</v>
      </c>
      <c r="I147" s="40">
        <v>0.2</v>
      </c>
      <c r="J147" s="40">
        <v>59</v>
      </c>
      <c r="K147" s="51" t="s">
        <v>131</v>
      </c>
      <c r="L147" s="40">
        <v>11</v>
      </c>
    </row>
    <row r="148" spans="1:12" ht="14.4">
      <c r="A148" s="23"/>
      <c r="B148" s="15"/>
      <c r="C148" s="11"/>
      <c r="D148" s="7" t="s">
        <v>22</v>
      </c>
      <c r="E148" s="39" t="s">
        <v>38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95</v>
      </c>
      <c r="L148" s="40">
        <v>2.4</v>
      </c>
    </row>
    <row r="149" spans="1:12" ht="15.75" customHeight="1">
      <c r="A149" s="23"/>
      <c r="B149" s="15"/>
      <c r="C149" s="11"/>
      <c r="D149" s="7" t="s">
        <v>31</v>
      </c>
      <c r="E149" s="39" t="s">
        <v>58</v>
      </c>
      <c r="F149" s="40">
        <v>100</v>
      </c>
      <c r="G149" s="40">
        <v>6.6</v>
      </c>
      <c r="H149" s="40">
        <v>1.2</v>
      </c>
      <c r="I149" s="40">
        <v>33.4</v>
      </c>
      <c r="J149" s="40">
        <v>193</v>
      </c>
      <c r="K149" s="51" t="s">
        <v>92</v>
      </c>
      <c r="L149" s="40">
        <v>2</v>
      </c>
    </row>
    <row r="150" spans="1:12" ht="15.75" customHeight="1">
      <c r="A150" s="23"/>
      <c r="B150" s="15"/>
      <c r="C150" s="11"/>
      <c r="D150" s="7" t="s">
        <v>30</v>
      </c>
      <c r="E150" s="39" t="s">
        <v>39</v>
      </c>
      <c r="F150" s="40">
        <v>100</v>
      </c>
      <c r="G150" s="40">
        <v>7.9</v>
      </c>
      <c r="H150" s="40">
        <v>1</v>
      </c>
      <c r="I150" s="40">
        <v>48.3</v>
      </c>
      <c r="J150" s="40">
        <v>246</v>
      </c>
      <c r="K150" s="51" t="s">
        <v>111</v>
      </c>
      <c r="L150" s="40">
        <v>4</v>
      </c>
    </row>
    <row r="151" spans="1:12" ht="14.4">
      <c r="A151" s="23"/>
      <c r="B151" s="15"/>
      <c r="C151" s="11"/>
      <c r="D151" s="7" t="s">
        <v>23</v>
      </c>
      <c r="E151" s="39"/>
      <c r="F151" s="40"/>
      <c r="G151" s="40"/>
      <c r="H151" s="40"/>
      <c r="I151" s="40"/>
      <c r="J151" s="40"/>
      <c r="K151" s="51"/>
      <c r="L151" s="40"/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40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40"/>
    </row>
    <row r="154" spans="1:12" ht="14.4">
      <c r="A154" s="24"/>
      <c r="B154" s="17"/>
      <c r="C154" s="8"/>
      <c r="D154" s="18" t="s">
        <v>32</v>
      </c>
      <c r="E154" s="9"/>
      <c r="F154" s="19">
        <v>650</v>
      </c>
      <c r="G154" s="19">
        <v>20.6</v>
      </c>
      <c r="H154" s="19">
        <v>15.5</v>
      </c>
      <c r="I154" s="19">
        <v>99.3</v>
      </c>
      <c r="J154" s="19">
        <v>654</v>
      </c>
      <c r="K154" s="52"/>
      <c r="L154" s="19">
        <f>SUM(L146:L153)</f>
        <v>21.4</v>
      </c>
    </row>
    <row r="155" spans="1:12" ht="14.4">
      <c r="A155" s="25">
        <f>A146</f>
        <v>2</v>
      </c>
      <c r="B155" s="13">
        <f>B146</f>
        <v>3</v>
      </c>
      <c r="C155" s="10" t="s">
        <v>24</v>
      </c>
      <c r="D155" s="7" t="s">
        <v>25</v>
      </c>
      <c r="E155" s="39" t="s">
        <v>86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120</v>
      </c>
      <c r="L155" s="40">
        <v>0.5</v>
      </c>
    </row>
    <row r="156" spans="1:12" ht="14.4">
      <c r="A156" s="23"/>
      <c r="B156" s="15"/>
      <c r="C156" s="11"/>
      <c r="D156" s="7" t="s">
        <v>26</v>
      </c>
      <c r="E156" s="39" t="s">
        <v>55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103</v>
      </c>
      <c r="L156" s="40">
        <v>8</v>
      </c>
    </row>
    <row r="157" spans="1:12" ht="14.4">
      <c r="A157" s="23"/>
      <c r="B157" s="15"/>
      <c r="C157" s="11"/>
      <c r="D157" s="7" t="s">
        <v>27</v>
      </c>
      <c r="E157" s="39" t="s">
        <v>87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132</v>
      </c>
      <c r="L157" s="40">
        <v>36.229999999999997</v>
      </c>
    </row>
    <row r="158" spans="1:12" ht="14.4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51"/>
      <c r="L158" s="40"/>
    </row>
    <row r="159" spans="1:12" ht="14.4">
      <c r="A159" s="23"/>
      <c r="B159" s="15"/>
      <c r="C159" s="11"/>
      <c r="D159" s="7" t="s">
        <v>29</v>
      </c>
      <c r="E159" s="39" t="s">
        <v>57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93</v>
      </c>
      <c r="L159" s="40">
        <v>6</v>
      </c>
    </row>
    <row r="160" spans="1:12" ht="14.4">
      <c r="A160" s="23"/>
      <c r="B160" s="15"/>
      <c r="C160" s="11"/>
      <c r="D160" s="7" t="s">
        <v>31</v>
      </c>
      <c r="E160" s="39" t="s">
        <v>58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92</v>
      </c>
      <c r="L160" s="40">
        <v>4</v>
      </c>
    </row>
    <row r="161" spans="1:12" ht="14.4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51"/>
      <c r="L161" s="40"/>
    </row>
    <row r="162" spans="1:12" ht="14.4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40"/>
    </row>
    <row r="164" spans="1:12" ht="14.4">
      <c r="A164" s="24"/>
      <c r="B164" s="17"/>
      <c r="C164" s="8"/>
      <c r="D164" s="18" t="s">
        <v>32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19">
        <f>SUM(L155:L160)</f>
        <v>54.73</v>
      </c>
    </row>
    <row r="165" spans="1:12" ht="14.4">
      <c r="A165" s="28">
        <f>A146</f>
        <v>2</v>
      </c>
      <c r="B165" s="29">
        <f>B146</f>
        <v>3</v>
      </c>
      <c r="C165" s="55" t="s">
        <v>4</v>
      </c>
      <c r="D165" s="56"/>
      <c r="E165" s="30"/>
      <c r="F165" s="31">
        <v>1550</v>
      </c>
      <c r="G165" s="31">
        <v>75.2</v>
      </c>
      <c r="H165" s="31">
        <v>70.099999999999994</v>
      </c>
      <c r="I165" s="31">
        <v>221.8</v>
      </c>
      <c r="J165" s="31">
        <v>1896</v>
      </c>
      <c r="K165" s="53"/>
      <c r="L165" s="31">
        <f>SUM(L154,L164)</f>
        <v>76.13</v>
      </c>
    </row>
    <row r="166" spans="1:12" ht="14.4">
      <c r="A166" s="20">
        <v>2</v>
      </c>
      <c r="B166" s="21">
        <v>4</v>
      </c>
      <c r="C166" s="22" t="s">
        <v>20</v>
      </c>
      <c r="D166" s="5" t="s">
        <v>21</v>
      </c>
      <c r="E166" s="37" t="s">
        <v>88</v>
      </c>
      <c r="F166" s="38">
        <v>200</v>
      </c>
      <c r="G166" s="38">
        <v>10.3</v>
      </c>
      <c r="H166" s="38">
        <v>15.3</v>
      </c>
      <c r="I166" s="38">
        <v>32.9</v>
      </c>
      <c r="J166" s="38">
        <v>318</v>
      </c>
      <c r="K166" s="50" t="s">
        <v>133</v>
      </c>
      <c r="L166" s="38">
        <v>13</v>
      </c>
    </row>
    <row r="167" spans="1:12" ht="14.4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40"/>
    </row>
    <row r="168" spans="1:12" ht="14.4">
      <c r="A168" s="23"/>
      <c r="B168" s="15"/>
      <c r="C168" s="11"/>
      <c r="D168" s="7" t="s">
        <v>22</v>
      </c>
      <c r="E168" s="39" t="s">
        <v>38</v>
      </c>
      <c r="F168" s="40">
        <v>200</v>
      </c>
      <c r="G168" s="40">
        <v>0.2</v>
      </c>
      <c r="H168" s="40">
        <v>0</v>
      </c>
      <c r="I168" s="40">
        <v>9.1</v>
      </c>
      <c r="J168" s="40">
        <v>36</v>
      </c>
      <c r="K168" s="51" t="s">
        <v>95</v>
      </c>
      <c r="L168" s="40">
        <v>2.4</v>
      </c>
    </row>
    <row r="169" spans="1:12" ht="14.4">
      <c r="A169" s="23"/>
      <c r="B169" s="15"/>
      <c r="C169" s="11"/>
      <c r="D169" s="7" t="s">
        <v>31</v>
      </c>
      <c r="E169" s="39"/>
      <c r="F169" s="40"/>
      <c r="G169" s="40"/>
      <c r="H169" s="40"/>
      <c r="I169" s="40"/>
      <c r="J169" s="40"/>
      <c r="K169" s="51"/>
      <c r="L169" s="40"/>
    </row>
    <row r="170" spans="1:12" ht="14.4">
      <c r="A170" s="23"/>
      <c r="B170" s="15"/>
      <c r="C170" s="11"/>
      <c r="D170" s="7" t="s">
        <v>30</v>
      </c>
      <c r="E170" s="39" t="s">
        <v>39</v>
      </c>
      <c r="F170" s="40">
        <v>100</v>
      </c>
      <c r="G170" s="40">
        <v>7.9</v>
      </c>
      <c r="H170" s="40">
        <v>1</v>
      </c>
      <c r="I170" s="40">
        <v>48.3</v>
      </c>
      <c r="J170" s="40">
        <v>246</v>
      </c>
      <c r="K170" s="51" t="s">
        <v>111</v>
      </c>
      <c r="L170" s="40">
        <v>4</v>
      </c>
    </row>
    <row r="171" spans="1:12" ht="14.4">
      <c r="A171" s="23"/>
      <c r="B171" s="15"/>
      <c r="C171" s="11"/>
      <c r="D171" s="7" t="s">
        <v>23</v>
      </c>
      <c r="E171" s="39"/>
      <c r="F171" s="40"/>
      <c r="G171" s="40"/>
      <c r="H171" s="40"/>
      <c r="I171" s="40"/>
      <c r="J171" s="40"/>
      <c r="K171" s="51"/>
      <c r="L171" s="40"/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40"/>
    </row>
    <row r="174" spans="1:12" ht="14.4">
      <c r="A174" s="24"/>
      <c r="B174" s="17"/>
      <c r="C174" s="8"/>
      <c r="D174" s="18" t="s">
        <v>32</v>
      </c>
      <c r="E174" s="9"/>
      <c r="F174" s="19">
        <v>500</v>
      </c>
      <c r="G174" s="19">
        <v>18.399999999999999</v>
      </c>
      <c r="H174" s="19">
        <v>16.3</v>
      </c>
      <c r="I174" s="19">
        <v>90.3</v>
      </c>
      <c r="J174" s="19">
        <v>600</v>
      </c>
      <c r="K174" s="52"/>
      <c r="L174" s="19">
        <f>SUM(L166:L172)</f>
        <v>19.399999999999999</v>
      </c>
    </row>
    <row r="175" spans="1:12" ht="14.4">
      <c r="A175" s="25">
        <f>A166</f>
        <v>2</v>
      </c>
      <c r="B175" s="13">
        <f>B166</f>
        <v>4</v>
      </c>
      <c r="C175" s="10" t="s">
        <v>24</v>
      </c>
      <c r="D175" s="7" t="s">
        <v>25</v>
      </c>
      <c r="E175" s="39" t="s">
        <v>89</v>
      </c>
      <c r="F175" s="40">
        <v>200</v>
      </c>
      <c r="G175" s="40">
        <v>4.5</v>
      </c>
      <c r="H175" s="40">
        <v>6.4</v>
      </c>
      <c r="I175" s="40">
        <v>18.399999999999999</v>
      </c>
      <c r="J175" s="40">
        <v>158</v>
      </c>
      <c r="K175" s="51" t="s">
        <v>134</v>
      </c>
      <c r="L175" s="40">
        <v>4.5</v>
      </c>
    </row>
    <row r="176" spans="1:12" ht="14.4">
      <c r="A176" s="23"/>
      <c r="B176" s="15"/>
      <c r="C176" s="11"/>
      <c r="D176" s="7" t="s">
        <v>26</v>
      </c>
      <c r="E176" s="39" t="s">
        <v>99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106</v>
      </c>
      <c r="L176" s="40">
        <v>5</v>
      </c>
    </row>
    <row r="177" spans="1:12" ht="14.4">
      <c r="A177" s="23"/>
      <c r="B177" s="15"/>
      <c r="C177" s="11"/>
      <c r="D177" s="7" t="s">
        <v>27</v>
      </c>
      <c r="E177" s="39" t="s">
        <v>66</v>
      </c>
      <c r="F177" s="40">
        <v>90</v>
      </c>
      <c r="G177" s="40">
        <v>13.5</v>
      </c>
      <c r="H177" s="40">
        <v>19.3</v>
      </c>
      <c r="I177" s="40">
        <v>13.9</v>
      </c>
      <c r="J177" s="40">
        <v>286</v>
      </c>
      <c r="K177" s="51" t="s">
        <v>116</v>
      </c>
      <c r="L177" s="40">
        <v>31.23</v>
      </c>
    </row>
    <row r="178" spans="1:12" ht="14.4">
      <c r="A178" s="23"/>
      <c r="B178" s="15"/>
      <c r="C178" s="11"/>
      <c r="D178" s="7" t="s">
        <v>28</v>
      </c>
      <c r="E178" s="39" t="s">
        <v>90</v>
      </c>
      <c r="F178" s="40">
        <v>185</v>
      </c>
      <c r="G178" s="40">
        <v>5.5</v>
      </c>
      <c r="H178" s="40">
        <v>4.7</v>
      </c>
      <c r="I178" s="40">
        <v>38</v>
      </c>
      <c r="J178" s="40">
        <v>229</v>
      </c>
      <c r="K178" s="51" t="s">
        <v>117</v>
      </c>
      <c r="L178" s="40">
        <v>6</v>
      </c>
    </row>
    <row r="179" spans="1:12" ht="14.4">
      <c r="A179" s="23"/>
      <c r="B179" s="15"/>
      <c r="C179" s="11"/>
      <c r="D179" s="7" t="s">
        <v>29</v>
      </c>
      <c r="E179" s="39" t="s">
        <v>57</v>
      </c>
      <c r="F179" s="40">
        <v>200</v>
      </c>
      <c r="G179" s="40">
        <v>0.2</v>
      </c>
      <c r="H179" s="40">
        <v>0.1</v>
      </c>
      <c r="I179" s="40">
        <v>17.2</v>
      </c>
      <c r="J179" s="40">
        <v>70</v>
      </c>
      <c r="K179" s="51" t="s">
        <v>93</v>
      </c>
      <c r="L179" s="40">
        <v>6</v>
      </c>
    </row>
    <row r="180" spans="1:12" ht="14.4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51"/>
      <c r="L180" s="40"/>
    </row>
    <row r="181" spans="1:12" ht="14.4">
      <c r="A181" s="23"/>
      <c r="B181" s="15"/>
      <c r="C181" s="11"/>
      <c r="D181" s="7" t="s">
        <v>31</v>
      </c>
      <c r="E181" s="39" t="s">
        <v>58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92</v>
      </c>
      <c r="L181" s="40">
        <v>4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4.4">
      <c r="A184" s="24"/>
      <c r="B184" s="17"/>
      <c r="C184" s="8"/>
      <c r="D184" s="18" t="s">
        <v>32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19">
        <f>SUM(L175:L181)</f>
        <v>56.730000000000004</v>
      </c>
    </row>
    <row r="185" spans="1:12" ht="14.4">
      <c r="A185" s="28">
        <f>A166</f>
        <v>2</v>
      </c>
      <c r="B185" s="29">
        <f>B166</f>
        <v>4</v>
      </c>
      <c r="C185" s="55" t="s">
        <v>4</v>
      </c>
      <c r="D185" s="56"/>
      <c r="E185" s="30"/>
      <c r="F185" s="31">
        <v>1525</v>
      </c>
      <c r="G185" s="31">
        <v>51.3</v>
      </c>
      <c r="H185" s="31">
        <v>50.1</v>
      </c>
      <c r="I185" s="31">
        <v>230.5</v>
      </c>
      <c r="J185" s="31">
        <v>1649</v>
      </c>
      <c r="K185" s="53"/>
      <c r="L185" s="31">
        <f>SUM(L174,L184)</f>
        <v>76.13</v>
      </c>
    </row>
    <row r="186" spans="1:12" ht="14.4">
      <c r="A186" s="20">
        <v>2</v>
      </c>
      <c r="B186" s="21">
        <v>5</v>
      </c>
      <c r="C186" s="22" t="s">
        <v>20</v>
      </c>
      <c r="D186" s="5" t="s">
        <v>21</v>
      </c>
      <c r="E186" s="37" t="s">
        <v>91</v>
      </c>
      <c r="F186" s="38">
        <v>200</v>
      </c>
      <c r="G186" s="38">
        <v>6.7</v>
      </c>
      <c r="H186" s="38">
        <v>7.6</v>
      </c>
      <c r="I186" s="38">
        <v>32.6</v>
      </c>
      <c r="J186" s="38">
        <v>222</v>
      </c>
      <c r="K186" s="50" t="s">
        <v>135</v>
      </c>
      <c r="L186" s="38">
        <v>16</v>
      </c>
    </row>
    <row r="187" spans="1:12" ht="14.4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40"/>
    </row>
    <row r="188" spans="1:12" ht="14.4">
      <c r="A188" s="23"/>
      <c r="B188" s="15"/>
      <c r="C188" s="11"/>
      <c r="D188" s="7" t="s">
        <v>22</v>
      </c>
      <c r="E188" s="39" t="s">
        <v>72</v>
      </c>
      <c r="F188" s="40">
        <v>200</v>
      </c>
      <c r="G188" s="40">
        <v>0.2</v>
      </c>
      <c r="H188" s="40">
        <v>0</v>
      </c>
      <c r="I188" s="40">
        <v>9.3000000000000007</v>
      </c>
      <c r="J188" s="40">
        <v>38</v>
      </c>
      <c r="K188" s="51" t="s">
        <v>97</v>
      </c>
      <c r="L188" s="40">
        <v>2.8</v>
      </c>
    </row>
    <row r="189" spans="1:12" ht="14.4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51"/>
      <c r="L189" s="40"/>
    </row>
    <row r="190" spans="1:12" ht="14.4">
      <c r="A190" s="23"/>
      <c r="B190" s="15"/>
      <c r="C190" s="11"/>
      <c r="D190" s="7" t="s">
        <v>30</v>
      </c>
      <c r="E190" s="39" t="s">
        <v>39</v>
      </c>
      <c r="F190" s="40">
        <v>100</v>
      </c>
      <c r="G190" s="40">
        <v>7.9</v>
      </c>
      <c r="H190" s="40">
        <v>1</v>
      </c>
      <c r="I190" s="40">
        <v>48.3</v>
      </c>
      <c r="J190" s="40">
        <v>246</v>
      </c>
      <c r="K190" s="51" t="s">
        <v>111</v>
      </c>
      <c r="L190" s="40">
        <v>4</v>
      </c>
    </row>
    <row r="191" spans="1:12" ht="14.4">
      <c r="A191" s="23"/>
      <c r="B191" s="15"/>
      <c r="C191" s="11"/>
      <c r="D191" s="7" t="s">
        <v>23</v>
      </c>
      <c r="E191" s="39"/>
      <c r="F191" s="40"/>
      <c r="G191" s="40"/>
      <c r="H191" s="40"/>
      <c r="I191" s="40"/>
      <c r="J191" s="40"/>
      <c r="K191" s="5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40"/>
    </row>
    <row r="194" spans="1:12" ht="15.75" customHeight="1">
      <c r="A194" s="24"/>
      <c r="B194" s="17"/>
      <c r="C194" s="8"/>
      <c r="D194" s="18" t="s">
        <v>32</v>
      </c>
      <c r="E194" s="9"/>
      <c r="F194" s="19">
        <v>500</v>
      </c>
      <c r="G194" s="19">
        <v>14.8</v>
      </c>
      <c r="H194" s="19">
        <v>8.6</v>
      </c>
      <c r="I194" s="19">
        <v>90.2</v>
      </c>
      <c r="J194" s="19">
        <v>506</v>
      </c>
      <c r="K194" s="52"/>
      <c r="L194" s="19">
        <f>SUM(L186:L191)</f>
        <v>22.8</v>
      </c>
    </row>
    <row r="195" spans="1:12" ht="14.4">
      <c r="A195" s="25">
        <f>A186</f>
        <v>2</v>
      </c>
      <c r="B195" s="13">
        <f>B186</f>
        <v>5</v>
      </c>
      <c r="C195" s="10" t="s">
        <v>24</v>
      </c>
      <c r="D195" s="7" t="s">
        <v>25</v>
      </c>
      <c r="E195" s="39" t="s">
        <v>68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120</v>
      </c>
      <c r="L195" s="40">
        <v>0.5</v>
      </c>
    </row>
    <row r="196" spans="1:12" ht="14.4">
      <c r="A196" s="23"/>
      <c r="B196" s="15"/>
      <c r="C196" s="11"/>
      <c r="D196" s="7" t="s">
        <v>26</v>
      </c>
      <c r="E196" s="39" t="s">
        <v>62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104</v>
      </c>
      <c r="L196" s="40">
        <v>12</v>
      </c>
    </row>
    <row r="197" spans="1:12" ht="14.4">
      <c r="A197" s="23"/>
      <c r="B197" s="15"/>
      <c r="C197" s="11"/>
      <c r="D197" s="7" t="s">
        <v>27</v>
      </c>
      <c r="E197" s="39" t="s">
        <v>43</v>
      </c>
      <c r="F197" s="40">
        <v>90</v>
      </c>
      <c r="G197" s="40">
        <v>38.700000000000003</v>
      </c>
      <c r="H197" s="40">
        <v>32.5</v>
      </c>
      <c r="I197" s="40">
        <v>0.3</v>
      </c>
      <c r="J197" s="40">
        <v>449</v>
      </c>
      <c r="K197" s="51" t="s">
        <v>136</v>
      </c>
      <c r="L197" s="40">
        <v>23.83</v>
      </c>
    </row>
    <row r="198" spans="1:12" ht="14.4">
      <c r="A198" s="23"/>
      <c r="B198" s="15"/>
      <c r="C198" s="11"/>
      <c r="D198" s="7" t="s">
        <v>28</v>
      </c>
      <c r="E198" s="39" t="s">
        <v>44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119</v>
      </c>
      <c r="L198" s="40">
        <v>7</v>
      </c>
    </row>
    <row r="199" spans="1:12" ht="14.4">
      <c r="A199" s="23"/>
      <c r="B199" s="15"/>
      <c r="C199" s="11"/>
      <c r="D199" s="7" t="s">
        <v>29</v>
      </c>
      <c r="E199" s="39" t="s">
        <v>57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93</v>
      </c>
      <c r="L199" s="40">
        <v>6</v>
      </c>
    </row>
    <row r="200" spans="1:12" ht="14.4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51"/>
      <c r="L200" s="40"/>
    </row>
    <row r="201" spans="1:12" ht="14.4">
      <c r="A201" s="23"/>
      <c r="B201" s="15"/>
      <c r="C201" s="11"/>
      <c r="D201" s="7" t="s">
        <v>31</v>
      </c>
      <c r="E201" s="39" t="s">
        <v>58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92</v>
      </c>
      <c r="L201" s="40">
        <v>4</v>
      </c>
    </row>
    <row r="202" spans="1:12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40"/>
    </row>
    <row r="203" spans="1:12" ht="14.4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40"/>
    </row>
    <row r="204" spans="1:12" ht="14.4">
      <c r="A204" s="24"/>
      <c r="B204" s="17"/>
      <c r="C204" s="8"/>
      <c r="D204" s="18" t="s">
        <v>32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19">
        <f>SUM(L195:L201)</f>
        <v>53.33</v>
      </c>
    </row>
    <row r="205" spans="1:12" ht="14.4">
      <c r="A205" s="28">
        <f>A186</f>
        <v>2</v>
      </c>
      <c r="B205" s="29">
        <f>B186</f>
        <v>5</v>
      </c>
      <c r="C205" s="55" t="s">
        <v>4</v>
      </c>
      <c r="D205" s="56"/>
      <c r="E205" s="30"/>
      <c r="F205" s="31">
        <v>1425</v>
      </c>
      <c r="G205" s="31">
        <v>69.599999999999994</v>
      </c>
      <c r="H205" s="31">
        <v>52.3</v>
      </c>
      <c r="I205" s="31">
        <v>191.6</v>
      </c>
      <c r="J205" s="31">
        <v>1558</v>
      </c>
      <c r="K205" s="53"/>
      <c r="L205" s="31">
        <f>SUM(L194,L204)</f>
        <v>76.13</v>
      </c>
    </row>
    <row r="206" spans="1:12">
      <c r="A206" s="26"/>
      <c r="B206" s="27"/>
      <c r="C206" s="57" t="s">
        <v>5</v>
      </c>
      <c r="D206" s="57"/>
      <c r="E206" s="57"/>
      <c r="F206" s="33">
        <v>1469</v>
      </c>
      <c r="G206" s="33">
        <v>52.76</v>
      </c>
      <c r="H206" s="33">
        <v>43.95</v>
      </c>
      <c r="I206" s="33">
        <v>211.94</v>
      </c>
      <c r="J206" s="33">
        <v>1492.62</v>
      </c>
      <c r="K206" s="54"/>
      <c r="L206" s="33"/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2025-02-11T08:19:52Z</cp:lastPrinted>
  <dcterms:created xsi:type="dcterms:W3CDTF">2022-05-16T14:23:56Z</dcterms:created>
  <dcterms:modified xsi:type="dcterms:W3CDTF">2025-02-11T08:38:42Z</dcterms:modified>
</cp:coreProperties>
</file>